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lade\Downloads\"/>
    </mc:Choice>
  </mc:AlternateContent>
  <bookViews>
    <workbookView xWindow="360" yWindow="15" windowWidth="206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508" i="1" l="1"/>
  <c r="L501" i="1"/>
  <c r="L489" i="1"/>
  <c r="L479" i="1"/>
  <c r="L466" i="1"/>
  <c r="L459" i="1"/>
  <c r="L447" i="1"/>
  <c r="L437" i="1"/>
  <c r="L424" i="1"/>
  <c r="L417" i="1"/>
  <c r="L405" i="1"/>
  <c r="L395" i="1"/>
  <c r="L382" i="1"/>
  <c r="L375" i="1"/>
  <c r="L363" i="1"/>
  <c r="L353" i="1"/>
  <c r="L340" i="1"/>
  <c r="L333" i="1"/>
  <c r="L321" i="1"/>
  <c r="L311" i="1"/>
  <c r="L214" i="1"/>
  <c r="L207" i="1"/>
  <c r="L195" i="1"/>
  <c r="L185" i="1"/>
  <c r="L172" i="1"/>
  <c r="L165" i="1"/>
  <c r="L153" i="1"/>
  <c r="L143" i="1"/>
  <c r="L130" i="1"/>
  <c r="L123" i="1"/>
  <c r="L116" i="1"/>
  <c r="L111" i="1"/>
  <c r="L101" i="1"/>
  <c r="L88" i="1"/>
  <c r="L81" i="1"/>
  <c r="L69" i="1"/>
  <c r="L59" i="1"/>
  <c r="L46" i="1"/>
  <c r="L39" i="1"/>
  <c r="L32" i="1"/>
  <c r="L27" i="1"/>
  <c r="L17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J593" i="1" s="1"/>
  <c r="I578" i="1"/>
  <c r="H578" i="1"/>
  <c r="G578" i="1"/>
  <c r="F578" i="1"/>
  <c r="F593" i="1" s="1"/>
  <c r="B574" i="1"/>
  <c r="A574" i="1"/>
  <c r="J573" i="1"/>
  <c r="I573" i="1"/>
  <c r="H573" i="1"/>
  <c r="G573" i="1"/>
  <c r="F573" i="1"/>
  <c r="B564" i="1"/>
  <c r="A564" i="1"/>
  <c r="J563" i="1"/>
  <c r="I563" i="1"/>
  <c r="H563" i="1"/>
  <c r="H593" i="1" s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J551" i="1" s="1"/>
  <c r="I536" i="1"/>
  <c r="H536" i="1"/>
  <c r="G536" i="1"/>
  <c r="F536" i="1"/>
  <c r="F551" i="1" s="1"/>
  <c r="B532" i="1"/>
  <c r="A532" i="1"/>
  <c r="J531" i="1"/>
  <c r="I531" i="1"/>
  <c r="H531" i="1"/>
  <c r="G531" i="1"/>
  <c r="F531" i="1"/>
  <c r="B522" i="1"/>
  <c r="A522" i="1"/>
  <c r="J521" i="1"/>
  <c r="I521" i="1"/>
  <c r="H521" i="1"/>
  <c r="H551" i="1" s="1"/>
  <c r="G521" i="1"/>
  <c r="F521" i="1"/>
  <c r="B518" i="1"/>
  <c r="A518" i="1"/>
  <c r="L517" i="1"/>
  <c r="J517" i="1"/>
  <c r="I517" i="1"/>
  <c r="I551" i="1" s="1"/>
  <c r="H517" i="1"/>
  <c r="G517" i="1"/>
  <c r="G551" i="1" s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G509" i="1" s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H509" i="1" s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J467" i="1" s="1"/>
  <c r="I452" i="1"/>
  <c r="H452" i="1"/>
  <c r="G452" i="1"/>
  <c r="F452" i="1"/>
  <c r="F467" i="1" s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I467" i="1" s="1"/>
  <c r="H433" i="1"/>
  <c r="G433" i="1"/>
  <c r="G467" i="1" s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I425" i="1" s="1"/>
  <c r="H410" i="1"/>
  <c r="G410" i="1"/>
  <c r="F410" i="1"/>
  <c r="B406" i="1"/>
  <c r="A406" i="1"/>
  <c r="J405" i="1"/>
  <c r="I405" i="1"/>
  <c r="H405" i="1"/>
  <c r="G405" i="1"/>
  <c r="G425" i="1" s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H425" i="1" s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H383" i="1" s="1"/>
  <c r="G363" i="1"/>
  <c r="F363" i="1"/>
  <c r="F383" i="1" s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J341" i="1" s="1"/>
  <c r="I326" i="1"/>
  <c r="H326" i="1"/>
  <c r="G326" i="1"/>
  <c r="F326" i="1"/>
  <c r="B322" i="1"/>
  <c r="A322" i="1"/>
  <c r="J321" i="1"/>
  <c r="I321" i="1"/>
  <c r="H321" i="1"/>
  <c r="G321" i="1"/>
  <c r="G341" i="1" s="1"/>
  <c r="F321" i="1"/>
  <c r="F341" i="1" s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H341" i="1" s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J299" i="1" s="1"/>
  <c r="I284" i="1"/>
  <c r="H284" i="1"/>
  <c r="G284" i="1"/>
  <c r="F284" i="1"/>
  <c r="F299" i="1" s="1"/>
  <c r="B280" i="1"/>
  <c r="A280" i="1"/>
  <c r="J279" i="1"/>
  <c r="I279" i="1"/>
  <c r="H279" i="1"/>
  <c r="G279" i="1"/>
  <c r="F279" i="1"/>
  <c r="B270" i="1"/>
  <c r="A270" i="1"/>
  <c r="J269" i="1"/>
  <c r="I269" i="1"/>
  <c r="H269" i="1"/>
  <c r="H299" i="1" s="1"/>
  <c r="G269" i="1"/>
  <c r="F269" i="1"/>
  <c r="B266" i="1"/>
  <c r="A266" i="1"/>
  <c r="L265" i="1"/>
  <c r="J265" i="1"/>
  <c r="I265" i="1"/>
  <c r="I299" i="1"/>
  <c r="H265" i="1"/>
  <c r="G265" i="1"/>
  <c r="G299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F257" i="1" s="1"/>
  <c r="B238" i="1"/>
  <c r="A238" i="1"/>
  <c r="J237" i="1"/>
  <c r="J257" i="1" s="1"/>
  <c r="I237" i="1"/>
  <c r="I257" i="1" s="1"/>
  <c r="H237" i="1"/>
  <c r="H257" i="1" s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I215" i="1" s="1"/>
  <c r="H200" i="1"/>
  <c r="H215" i="1" s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H173" i="1" s="1"/>
  <c r="G158" i="1"/>
  <c r="G173" i="1" s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G131" i="1" s="1"/>
  <c r="F123" i="1"/>
  <c r="B117" i="1"/>
  <c r="A117" i="1"/>
  <c r="J116" i="1"/>
  <c r="I116" i="1"/>
  <c r="H116" i="1"/>
  <c r="G116" i="1"/>
  <c r="F116" i="1"/>
  <c r="B112" i="1"/>
  <c r="A112" i="1"/>
  <c r="J111" i="1"/>
  <c r="J131" i="1" s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I131" i="1" s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J89" i="1" s="1"/>
  <c r="I81" i="1"/>
  <c r="H81" i="1"/>
  <c r="G81" i="1"/>
  <c r="F81" i="1"/>
  <c r="B75" i="1"/>
  <c r="A75" i="1"/>
  <c r="J74" i="1"/>
  <c r="I74" i="1"/>
  <c r="H74" i="1"/>
  <c r="G74" i="1"/>
  <c r="F74" i="1"/>
  <c r="F89" i="1" s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H89" i="1" s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H47" i="1" s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L47" i="1" s="1"/>
  <c r="J13" i="1"/>
  <c r="J47" i="1" s="1"/>
  <c r="I13" i="1"/>
  <c r="H13" i="1"/>
  <c r="G13" i="1"/>
  <c r="G47" i="1" s="1"/>
  <c r="F13" i="1"/>
  <c r="F47" i="1" s="1"/>
  <c r="J509" i="1"/>
  <c r="H467" i="1"/>
  <c r="J425" i="1"/>
  <c r="I383" i="1"/>
  <c r="G383" i="1"/>
  <c r="I341" i="1"/>
  <c r="G257" i="1"/>
  <c r="G215" i="1"/>
  <c r="F173" i="1"/>
  <c r="H131" i="1"/>
  <c r="F131" i="1"/>
  <c r="I89" i="1"/>
  <c r="I47" i="1"/>
  <c r="J594" i="1" l="1"/>
  <c r="G594" i="1"/>
  <c r="H594" i="1"/>
  <c r="F594" i="1"/>
  <c r="I173" i="1"/>
  <c r="I594" i="1" s="1"/>
  <c r="L74" i="1"/>
  <c r="L89" i="1"/>
  <c r="L131" i="1"/>
  <c r="L158" i="1"/>
  <c r="L173" i="1"/>
  <c r="L200" i="1"/>
  <c r="L215" i="1"/>
  <c r="L326" i="1"/>
  <c r="L341" i="1"/>
  <c r="L368" i="1"/>
  <c r="L383" i="1"/>
  <c r="L410" i="1"/>
  <c r="L425" i="1"/>
  <c r="L452" i="1"/>
  <c r="L467" i="1"/>
  <c r="L494" i="1"/>
  <c r="L509" i="1"/>
  <c r="L573" i="1"/>
  <c r="L578" i="1"/>
  <c r="L521" i="1"/>
  <c r="L551" i="1"/>
  <c r="L593" i="1"/>
  <c r="L563" i="1"/>
  <c r="L242" i="1"/>
  <c r="L237" i="1"/>
  <c r="L284" i="1"/>
  <c r="L279" i="1"/>
  <c r="L299" i="1"/>
  <c r="L269" i="1"/>
  <c r="L256" i="1"/>
  <c r="L249" i="1"/>
  <c r="L298" i="1"/>
  <c r="L592" i="1"/>
  <c r="L531" i="1"/>
  <c r="L536" i="1"/>
  <c r="L257" i="1"/>
  <c r="L227" i="1"/>
  <c r="L550" i="1"/>
  <c r="L585" i="1"/>
  <c r="L291" i="1"/>
  <c r="L543" i="1"/>
</calcChain>
</file>

<file path=xl/sharedStrings.xml><?xml version="1.0" encoding="utf-8"?>
<sst xmlns="http://schemas.openxmlformats.org/spreadsheetml/2006/main" count="841" uniqueCount="127">
  <si>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</si>
  <si>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</si>
  <si>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</si>
  <si>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</si>
  <si>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</si>
  <si>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</si>
  <si>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</si>
  <si>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</si>
  <si>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</si>
  <si>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</si>
  <si>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</si>
  <si>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</si>
  <si>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</si>
  <si>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</si>
  <si>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</si>
  <si>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</si>
  <si>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</si>
  <si>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</si>
  <si>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</si>
  <si>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</si>
  <si>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</si>
  <si>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</si>
  <si>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</si>
  <si>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</si>
  <si>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</si>
  <si>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</si>
  <si>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</si>
  <si>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</si>
  <si>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</si>
  <si>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</si>
  <si>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</si>
  <si>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</si>
  <si>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</si>
  <si>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</si>
  <si>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</si>
  <si>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</si>
  <si>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</si>
  <si>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</si>
  <si>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</si>
  <si>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</si>
  <si>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</si>
  <si>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</si>
  <si>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</si>
  <si>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</si>
  <si>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</si>
  <si>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ОГБОУ "Касимовская школа - интернат"</t>
  </si>
  <si>
    <t>Рожки отварные с сыром</t>
  </si>
  <si>
    <t>Какао с молоком</t>
  </si>
  <si>
    <t>Хлеб пшеничный</t>
  </si>
  <si>
    <t>ПР</t>
  </si>
  <si>
    <t>Масло сливочное</t>
  </si>
  <si>
    <t>Йогурт фруктовый</t>
  </si>
  <si>
    <t>Кондитерские изделия</t>
  </si>
  <si>
    <t>Кисель</t>
  </si>
  <si>
    <t>Салат из свежих овщей с расстительным маслом</t>
  </si>
  <si>
    <t>Щи мясные со сметаной</t>
  </si>
  <si>
    <t>Картофель тушеный с курами</t>
  </si>
  <si>
    <t>Компот из сухофруктов</t>
  </si>
  <si>
    <t>Хлеб ржаной</t>
  </si>
  <si>
    <t>Котлета рыбная</t>
  </si>
  <si>
    <t>Рис отварной</t>
  </si>
  <si>
    <t>Чай</t>
  </si>
  <si>
    <t>304/377</t>
  </si>
  <si>
    <t>Овощи маринованные</t>
  </si>
  <si>
    <t>сок</t>
  </si>
  <si>
    <t>Рис отварной с подливой</t>
  </si>
  <si>
    <t>Каша гречневая молочная</t>
  </si>
  <si>
    <t>Кофейный напиток с молоком</t>
  </si>
  <si>
    <t xml:space="preserve">Сыр </t>
  </si>
  <si>
    <t xml:space="preserve">Йогурт </t>
  </si>
  <si>
    <t>Салат из свежей капусты с расстительным маслом</t>
  </si>
  <si>
    <t>Суп консервный рыбный с вермишелью</t>
  </si>
  <si>
    <t>Куры отварные</t>
  </si>
  <si>
    <t>Рожки отварные</t>
  </si>
  <si>
    <t>Тефтели с рисом с подливой</t>
  </si>
  <si>
    <t>286/377</t>
  </si>
  <si>
    <t>Салат из вареных овощей с расстительным маслом</t>
  </si>
  <si>
    <t>Сок</t>
  </si>
  <si>
    <t>Фрукт</t>
  </si>
  <si>
    <t>Творожная запеканка со сгущенным молоком</t>
  </si>
  <si>
    <t>Икра кабачковая</t>
  </si>
  <si>
    <t>Борщ мясной со сметаной</t>
  </si>
  <si>
    <t>Рыба запеченная</t>
  </si>
  <si>
    <t>Картофельное пюре</t>
  </si>
  <si>
    <t>Колбаса отварная</t>
  </si>
  <si>
    <t>Гречка отварная с подливой</t>
  </si>
  <si>
    <t>302/377</t>
  </si>
  <si>
    <t>Салат из свежих овощей с расстительным маслом</t>
  </si>
  <si>
    <t>Яйцо</t>
  </si>
  <si>
    <t>Каша рисовая молочная</t>
  </si>
  <si>
    <t>Кофейный напиток</t>
  </si>
  <si>
    <t>Сыр</t>
  </si>
  <si>
    <t xml:space="preserve">хлеб </t>
  </si>
  <si>
    <t>Йогурт</t>
  </si>
  <si>
    <t>Овощи свежие</t>
  </si>
  <si>
    <t>Суп куринный с вермишелью</t>
  </si>
  <si>
    <t>Котлета мясная</t>
  </si>
  <si>
    <t>Солянка овощная</t>
  </si>
  <si>
    <t>Жаркое по-домашнему</t>
  </si>
  <si>
    <t>Плюшка</t>
  </si>
  <si>
    <t>Омлет натуральный</t>
  </si>
  <si>
    <t>Конфеты</t>
  </si>
  <si>
    <t>Скумбрия с/с с луком</t>
  </si>
  <si>
    <t>Оладьи печеночные</t>
  </si>
  <si>
    <t>Рожки отварные с подливой</t>
  </si>
  <si>
    <t>323/377</t>
  </si>
  <si>
    <t>Борщ куриный со сметаной</t>
  </si>
  <si>
    <t>Плов с мясом</t>
  </si>
  <si>
    <t>Творожная запекенка со сгущенным молоком</t>
  </si>
  <si>
    <t>Салат свекольный с расстительным маслом</t>
  </si>
  <si>
    <t>Каша пшенная молочная</t>
  </si>
  <si>
    <t>Суп гороховый с мясом</t>
  </si>
  <si>
    <t>Ватрушка</t>
  </si>
  <si>
    <t>Картофель тушеный с мясом</t>
  </si>
  <si>
    <t>закуск</t>
  </si>
  <si>
    <t>Пирог с повидлом</t>
  </si>
  <si>
    <t>Каша манная молчная</t>
  </si>
  <si>
    <t>Какао смолоком</t>
  </si>
  <si>
    <t>Творжная запеканка с повидлом</t>
  </si>
  <si>
    <t>Суп с рыбными консервами с вермишелью</t>
  </si>
  <si>
    <t>Голубцы "Ленивые"</t>
  </si>
  <si>
    <t>Оладьи</t>
  </si>
  <si>
    <t>Сметанный соус</t>
  </si>
  <si>
    <t>Гуляш с мясом</t>
  </si>
  <si>
    <t>Гречка отварная</t>
  </si>
  <si>
    <t>Директор</t>
  </si>
  <si>
    <t>Бикуева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</si>
</sst>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4" borderId="18" xfId="0" applyNumberFormat="1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73" activePane="bottomRight" state="frozen"/>
      <selection pane="topRight" activeCell="E1" sqref="E1"/>
      <selection pane="bottomLeft" activeCell="A6" sqref="A6"/>
      <selection pane="bottomRight" activeCell="F594" sqref="F59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45</v>
      </c>
      <c r="D1" s="63"/>
      <c r="E1" s="63"/>
      <c r="F1" s="13" t="s">
        <v>16</v>
      </c>
      <c r="G1" s="2" t="s">
        <v>17</v>
      </c>
      <c r="H1" s="64" t="s">
        <v>125</v>
      </c>
      <c r="I1" s="64"/>
      <c r="J1" s="64"/>
      <c r="K1" s="64"/>
    </row>
    <row r="2" spans="1:12" ht="18" x14ac:dyDescent="0.2">
      <c r="A2" s="43" t="s">
        <v>6</v>
      </c>
      <c r="C2" s="2"/>
      <c r="G2" s="2" t="s">
        <v>18</v>
      </c>
      <c r="H2" s="64" t="s">
        <v>126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31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160</v>
      </c>
      <c r="G6" s="48">
        <v>10.3</v>
      </c>
      <c r="H6" s="48">
        <v>14.3</v>
      </c>
      <c r="I6" s="48">
        <v>42.59</v>
      </c>
      <c r="J6" s="48">
        <v>349.2</v>
      </c>
      <c r="K6" s="49">
        <v>206</v>
      </c>
      <c r="L6" s="48">
        <v>21.17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4.71</v>
      </c>
      <c r="H8" s="51">
        <v>5.55</v>
      </c>
      <c r="I8" s="51">
        <v>22.31</v>
      </c>
      <c r="J8" s="51">
        <v>157.13</v>
      </c>
      <c r="K8" s="52">
        <v>397</v>
      </c>
      <c r="L8" s="51">
        <v>11.25</v>
      </c>
    </row>
    <row r="9" spans="1:12" ht="15" x14ac:dyDescent="0.25">
      <c r="A9" s="25"/>
      <c r="B9" s="16"/>
      <c r="C9" s="11"/>
      <c r="D9" s="7" t="s">
        <v>23</v>
      </c>
      <c r="E9" s="50" t="s">
        <v>48</v>
      </c>
      <c r="F9" s="51">
        <v>100</v>
      </c>
      <c r="G9" s="51">
        <v>7</v>
      </c>
      <c r="H9" s="51">
        <v>0.7</v>
      </c>
      <c r="I9" s="51">
        <v>49.9</v>
      </c>
      <c r="J9" s="51">
        <v>240</v>
      </c>
      <c r="K9" s="52" t="s">
        <v>49</v>
      </c>
      <c r="L9" s="51">
        <v>10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 t="s">
        <v>50</v>
      </c>
      <c r="F11" s="51">
        <v>20</v>
      </c>
      <c r="G11" s="51">
        <v>0.08</v>
      </c>
      <c r="H11" s="51">
        <v>15.7</v>
      </c>
      <c r="I11" s="51">
        <v>0.1</v>
      </c>
      <c r="J11" s="51">
        <v>146.80000000000001</v>
      </c>
      <c r="K11" s="52">
        <v>14</v>
      </c>
      <c r="L11" s="51">
        <v>12.2</v>
      </c>
    </row>
    <row r="12" spans="1:12" ht="15" x14ac:dyDescent="0.25">
      <c r="A12" s="25"/>
      <c r="B12" s="16"/>
      <c r="C12" s="11"/>
      <c r="D12" s="6"/>
      <c r="E12" s="50" t="s">
        <v>51</v>
      </c>
      <c r="F12" s="51">
        <v>175</v>
      </c>
      <c r="G12" s="51">
        <v>5.04</v>
      </c>
      <c r="H12" s="51">
        <v>4.37</v>
      </c>
      <c r="I12" s="51">
        <v>19.25</v>
      </c>
      <c r="J12" s="51">
        <v>136.5</v>
      </c>
      <c r="K12" s="52" t="s">
        <v>49</v>
      </c>
      <c r="L12" s="51">
        <v>26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655</v>
      </c>
      <c r="G13" s="21">
        <f>SUM(G6:G12)</f>
        <v>27.13</v>
      </c>
      <c r="H13" s="21">
        <f>SUM(H6:H12)</f>
        <v>40.619999999999997</v>
      </c>
      <c r="I13" s="21">
        <f>SUM(I6:I12)</f>
        <v>134.15</v>
      </c>
      <c r="J13" s="21">
        <f>SUM(J6:J12)</f>
        <v>1029.6299999999999</v>
      </c>
      <c r="K13" s="27"/>
      <c r="L13" s="21">
        <f>SUM(L6:L12)</f>
        <v>80.62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 t="s">
        <v>52</v>
      </c>
      <c r="F15" s="51">
        <v>50</v>
      </c>
      <c r="G15" s="51">
        <v>5.56</v>
      </c>
      <c r="H15" s="51">
        <v>2.71</v>
      </c>
      <c r="I15" s="51">
        <v>34.5</v>
      </c>
      <c r="J15" s="51">
        <v>180</v>
      </c>
      <c r="K15" s="52" t="s">
        <v>49</v>
      </c>
      <c r="L15" s="51">
        <v>7.74</v>
      </c>
    </row>
    <row r="16" spans="1:12" ht="15" x14ac:dyDescent="0.25">
      <c r="A16" s="25"/>
      <c r="B16" s="16"/>
      <c r="C16" s="11"/>
      <c r="D16" s="6"/>
      <c r="E16" s="50" t="s">
        <v>53</v>
      </c>
      <c r="F16" s="51">
        <v>200</v>
      </c>
      <c r="G16" s="51">
        <v>0.06</v>
      </c>
      <c r="H16" s="51">
        <v>0</v>
      </c>
      <c r="I16" s="51">
        <v>37.130000000000003</v>
      </c>
      <c r="J16" s="51">
        <v>136.30000000000001</v>
      </c>
      <c r="K16" s="52">
        <v>376</v>
      </c>
      <c r="L16" s="51">
        <v>4.95</v>
      </c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250</v>
      </c>
      <c r="G17" s="21">
        <f>SUM(G14:G16)</f>
        <v>5.6199999999999992</v>
      </c>
      <c r="H17" s="21">
        <f>SUM(H14:H16)</f>
        <v>2.71</v>
      </c>
      <c r="I17" s="21">
        <f>SUM(I14:I16)</f>
        <v>71.63</v>
      </c>
      <c r="J17" s="21">
        <f>SUM(J14:J16)</f>
        <v>316.3</v>
      </c>
      <c r="K17" s="27"/>
      <c r="L17" s="21">
        <f>SUM(L14:L16)</f>
        <v>12.690000000000001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54</v>
      </c>
      <c r="F18" s="51">
        <v>150</v>
      </c>
      <c r="G18" s="51">
        <v>1.29</v>
      </c>
      <c r="H18" s="51">
        <v>4.91</v>
      </c>
      <c r="I18" s="51">
        <v>7.52</v>
      </c>
      <c r="J18" s="51">
        <v>74.61</v>
      </c>
      <c r="K18" s="52">
        <v>15</v>
      </c>
      <c r="L18" s="51">
        <v>17.7</v>
      </c>
    </row>
    <row r="19" spans="1:12" ht="15" x14ac:dyDescent="0.25">
      <c r="A19" s="25"/>
      <c r="B19" s="16"/>
      <c r="C19" s="11"/>
      <c r="D19" s="7" t="s">
        <v>28</v>
      </c>
      <c r="E19" s="50" t="s">
        <v>55</v>
      </c>
      <c r="F19" s="51">
        <v>360</v>
      </c>
      <c r="G19" s="51">
        <v>9.84</v>
      </c>
      <c r="H19" s="51">
        <v>8.2200000000000006</v>
      </c>
      <c r="I19" s="51">
        <v>18.09</v>
      </c>
      <c r="J19" s="51">
        <v>187.7</v>
      </c>
      <c r="K19" s="52">
        <v>88</v>
      </c>
      <c r="L19" s="51">
        <v>27.73</v>
      </c>
    </row>
    <row r="20" spans="1:12" ht="15" x14ac:dyDescent="0.25">
      <c r="A20" s="25"/>
      <c r="B20" s="16"/>
      <c r="C20" s="11"/>
      <c r="D20" s="7" t="s">
        <v>29</v>
      </c>
      <c r="E20" s="50" t="s">
        <v>56</v>
      </c>
      <c r="F20" s="51">
        <v>280</v>
      </c>
      <c r="G20" s="51">
        <v>10.32</v>
      </c>
      <c r="H20" s="51">
        <v>10.1</v>
      </c>
      <c r="I20" s="51">
        <v>42.43</v>
      </c>
      <c r="J20" s="51">
        <v>306.89999999999998</v>
      </c>
      <c r="K20" s="52">
        <v>132</v>
      </c>
      <c r="L20" s="51">
        <v>23.62</v>
      </c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 t="s">
        <v>57</v>
      </c>
      <c r="F22" s="51">
        <v>200</v>
      </c>
      <c r="G22" s="51">
        <v>0.18</v>
      </c>
      <c r="H22" s="51">
        <v>0</v>
      </c>
      <c r="I22" s="51">
        <v>20.100000000000001</v>
      </c>
      <c r="J22" s="51">
        <v>82.15</v>
      </c>
      <c r="K22" s="52">
        <v>126</v>
      </c>
      <c r="L22" s="51">
        <v>1.9</v>
      </c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58</v>
      </c>
      <c r="F24" s="51">
        <v>100</v>
      </c>
      <c r="G24" s="51">
        <v>5.2</v>
      </c>
      <c r="H24" s="51">
        <v>1.2</v>
      </c>
      <c r="I24" s="51">
        <v>44.3</v>
      </c>
      <c r="J24" s="51">
        <v>214</v>
      </c>
      <c r="K24" s="52" t="s">
        <v>49</v>
      </c>
      <c r="L24" s="51">
        <v>5.54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1090</v>
      </c>
      <c r="G27" s="21">
        <f>SUM(G18:G26)</f>
        <v>26.83</v>
      </c>
      <c r="H27" s="21">
        <f>SUM(H18:H26)</f>
        <v>24.43</v>
      </c>
      <c r="I27" s="21">
        <f>SUM(I18:I26)</f>
        <v>132.44</v>
      </c>
      <c r="J27" s="21">
        <f>SUM(J18:J26)</f>
        <v>865.36</v>
      </c>
      <c r="K27" s="27"/>
      <c r="L27" s="21">
        <f>SUM(L18:L26)</f>
        <v>76.490000000000009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>SUM(L28:L31)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59</v>
      </c>
      <c r="F33" s="51">
        <v>95</v>
      </c>
      <c r="G33" s="51">
        <v>15.75</v>
      </c>
      <c r="H33" s="51">
        <v>13.92</v>
      </c>
      <c r="I33" s="51">
        <v>13.03</v>
      </c>
      <c r="J33" s="51">
        <v>265.95</v>
      </c>
      <c r="K33" s="52">
        <v>248</v>
      </c>
      <c r="L33" s="51">
        <v>44.88</v>
      </c>
    </row>
    <row r="34" spans="1:12" ht="15" x14ac:dyDescent="0.25">
      <c r="A34" s="25"/>
      <c r="B34" s="16"/>
      <c r="C34" s="11"/>
      <c r="D34" s="7" t="s">
        <v>30</v>
      </c>
      <c r="E34" s="50" t="s">
        <v>65</v>
      </c>
      <c r="F34" s="51">
        <v>190</v>
      </c>
      <c r="G34" s="51">
        <v>5.22</v>
      </c>
      <c r="H34" s="51">
        <v>17.579999999999998</v>
      </c>
      <c r="I34" s="51">
        <v>48.81</v>
      </c>
      <c r="J34" s="51">
        <v>333.45</v>
      </c>
      <c r="K34" s="52" t="s">
        <v>62</v>
      </c>
      <c r="L34" s="51">
        <v>14.62</v>
      </c>
    </row>
    <row r="35" spans="1:12" ht="15" x14ac:dyDescent="0.25">
      <c r="A35" s="25"/>
      <c r="B35" s="16"/>
      <c r="C35" s="11"/>
      <c r="D35" s="7" t="s">
        <v>31</v>
      </c>
      <c r="E35" s="50" t="s">
        <v>61</v>
      </c>
      <c r="F35" s="51">
        <v>200</v>
      </c>
      <c r="G35" s="51">
        <v>0</v>
      </c>
      <c r="H35" s="51">
        <v>0</v>
      </c>
      <c r="I35" s="51">
        <v>14.97</v>
      </c>
      <c r="J35" s="51">
        <v>56.85</v>
      </c>
      <c r="K35" s="52">
        <v>268</v>
      </c>
      <c r="L35" s="51">
        <v>1.4</v>
      </c>
    </row>
    <row r="36" spans="1:12" ht="15" x14ac:dyDescent="0.25">
      <c r="A36" s="25"/>
      <c r="B36" s="16"/>
      <c r="C36" s="11"/>
      <c r="D36" s="7" t="s">
        <v>23</v>
      </c>
      <c r="E36" s="50" t="s">
        <v>48</v>
      </c>
      <c r="F36" s="51">
        <v>50</v>
      </c>
      <c r="G36" s="51">
        <v>3.5</v>
      </c>
      <c r="H36" s="51">
        <v>0.35</v>
      </c>
      <c r="I36" s="51">
        <v>24.95</v>
      </c>
      <c r="J36" s="51">
        <v>120</v>
      </c>
      <c r="K36" s="52" t="s">
        <v>49</v>
      </c>
      <c r="L36" s="51">
        <v>5</v>
      </c>
    </row>
    <row r="37" spans="1:12" ht="15" x14ac:dyDescent="0.25">
      <c r="A37" s="25"/>
      <c r="B37" s="16"/>
      <c r="C37" s="11"/>
      <c r="D37" s="6" t="s">
        <v>23</v>
      </c>
      <c r="E37" s="50" t="s">
        <v>58</v>
      </c>
      <c r="F37" s="51">
        <v>50</v>
      </c>
      <c r="G37" s="51">
        <v>2.6</v>
      </c>
      <c r="H37" s="51">
        <v>0.6</v>
      </c>
      <c r="I37" s="51">
        <v>22.15</v>
      </c>
      <c r="J37" s="51">
        <v>107</v>
      </c>
      <c r="K37" s="52" t="s">
        <v>49</v>
      </c>
      <c r="L37" s="51">
        <v>2.77</v>
      </c>
    </row>
    <row r="38" spans="1:12" ht="15" x14ac:dyDescent="0.25">
      <c r="A38" s="25"/>
      <c r="B38" s="16"/>
      <c r="C38" s="11"/>
      <c r="D38" s="6" t="s">
        <v>27</v>
      </c>
      <c r="E38" s="50" t="s">
        <v>63</v>
      </c>
      <c r="F38" s="51">
        <v>70</v>
      </c>
      <c r="G38" s="51">
        <v>1.5</v>
      </c>
      <c r="H38" s="51">
        <v>0.3</v>
      </c>
      <c r="I38" s="51">
        <v>7.5</v>
      </c>
      <c r="J38" s="51">
        <v>33</v>
      </c>
      <c r="K38" s="52" t="s">
        <v>49</v>
      </c>
      <c r="L38" s="51">
        <v>9</v>
      </c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655</v>
      </c>
      <c r="G39" s="21">
        <f>SUM(G33:G38)</f>
        <v>28.57</v>
      </c>
      <c r="H39" s="21">
        <f>SUM(H33:H38)</f>
        <v>32.75</v>
      </c>
      <c r="I39" s="21">
        <f>SUM(I33:I38)</f>
        <v>131.41</v>
      </c>
      <c r="J39" s="21">
        <f>SUM(J33:J38)</f>
        <v>916.25</v>
      </c>
      <c r="K39" s="27"/>
      <c r="L39" s="21">
        <f>SUM(L33:L38)</f>
        <v>77.67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 t="s">
        <v>64</v>
      </c>
      <c r="F42" s="51">
        <v>200</v>
      </c>
      <c r="G42" s="51">
        <v>0</v>
      </c>
      <c r="H42" s="51">
        <v>0</v>
      </c>
      <c r="I42" s="51">
        <v>24</v>
      </c>
      <c r="J42" s="51">
        <v>100</v>
      </c>
      <c r="K42" s="52" t="s">
        <v>49</v>
      </c>
      <c r="L42" s="51">
        <v>15.76</v>
      </c>
    </row>
    <row r="43" spans="1:12" ht="15" x14ac:dyDescent="0.25">
      <c r="A43" s="25"/>
      <c r="B43" s="16"/>
      <c r="C43" s="11"/>
      <c r="D43" s="12" t="s">
        <v>24</v>
      </c>
      <c r="E43" s="50" t="s">
        <v>78</v>
      </c>
      <c r="F43" s="51">
        <v>300</v>
      </c>
      <c r="G43" s="51">
        <v>1.2</v>
      </c>
      <c r="H43" s="51">
        <v>0</v>
      </c>
      <c r="I43" s="51">
        <v>33.9</v>
      </c>
      <c r="J43" s="51">
        <v>138</v>
      </c>
      <c r="K43" s="52">
        <v>338</v>
      </c>
      <c r="L43" s="51">
        <v>33.5</v>
      </c>
    </row>
    <row r="44" spans="1:12" ht="15" x14ac:dyDescent="0.25">
      <c r="A44" s="25"/>
      <c r="B44" s="16"/>
      <c r="C44" s="11"/>
      <c r="D44" s="6"/>
      <c r="E44" s="50" t="s">
        <v>52</v>
      </c>
      <c r="F44" s="51">
        <v>50</v>
      </c>
      <c r="G44" s="51">
        <v>4.5599999999999996</v>
      </c>
      <c r="H44" s="51">
        <v>2.71</v>
      </c>
      <c r="I44" s="51">
        <v>34.5</v>
      </c>
      <c r="J44" s="51">
        <v>180</v>
      </c>
      <c r="K44" s="52" t="s">
        <v>49</v>
      </c>
      <c r="L44" s="51">
        <v>7.74</v>
      </c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550</v>
      </c>
      <c r="G46" s="21">
        <f>SUM(G40:G45)</f>
        <v>5.76</v>
      </c>
      <c r="H46" s="21">
        <f>SUM(H40:H45)</f>
        <v>2.71</v>
      </c>
      <c r="I46" s="21">
        <f>SUM(I40:I45)</f>
        <v>92.4</v>
      </c>
      <c r="J46" s="21">
        <f>SUM(J40:J45)</f>
        <v>418</v>
      </c>
      <c r="K46" s="27"/>
      <c r="L46" s="58">
        <f>SUM(L40:L45)</f>
        <v>57</v>
      </c>
    </row>
    <row r="47" spans="1:12" ht="15" x14ac:dyDescent="0.2">
      <c r="A47" s="31">
        <f>A6</f>
        <v>1</v>
      </c>
      <c r="B47" s="32">
        <f>B6</f>
        <v>1</v>
      </c>
      <c r="C47" s="60" t="s">
        <v>4</v>
      </c>
      <c r="D47" s="61"/>
      <c r="E47" s="33"/>
      <c r="F47" s="34">
        <f>F13+F17+F27+F32+F39+F46</f>
        <v>3200</v>
      </c>
      <c r="G47" s="34">
        <f>G13+G17+G27+G32+G39+G46</f>
        <v>93.910000000000011</v>
      </c>
      <c r="H47" s="34">
        <f>H13+H17+H27+H32+H39+H46</f>
        <v>103.21999999999998</v>
      </c>
      <c r="I47" s="34">
        <f>I13+I17+I27+I32+I39+I46</f>
        <v>562.03</v>
      </c>
      <c r="J47" s="34">
        <f>J13+J17+J27+J32+J39+J46</f>
        <v>3545.54</v>
      </c>
      <c r="K47" s="35"/>
      <c r="L47" s="59">
        <f>L13+L17+L27+L32+L39+L46</f>
        <v>304.47000000000003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66</v>
      </c>
      <c r="F48" s="48">
        <v>320</v>
      </c>
      <c r="G48" s="48">
        <v>10.17</v>
      </c>
      <c r="H48" s="48">
        <v>13.36</v>
      </c>
      <c r="I48" s="48">
        <v>35.35</v>
      </c>
      <c r="J48" s="48">
        <v>308.2</v>
      </c>
      <c r="K48" s="49">
        <v>183</v>
      </c>
      <c r="L48" s="48">
        <v>19.3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67</v>
      </c>
      <c r="F50" s="51">
        <v>200</v>
      </c>
      <c r="G50" s="51">
        <v>4.2</v>
      </c>
      <c r="H50" s="51">
        <v>5.25</v>
      </c>
      <c r="I50" s="51">
        <v>21.72</v>
      </c>
      <c r="J50" s="51">
        <v>149.85</v>
      </c>
      <c r="K50" s="52">
        <v>395</v>
      </c>
      <c r="L50" s="51">
        <v>10.45</v>
      </c>
    </row>
    <row r="51" spans="1:12" ht="15" x14ac:dyDescent="0.25">
      <c r="A51" s="15"/>
      <c r="B51" s="16"/>
      <c r="C51" s="11"/>
      <c r="D51" s="7" t="s">
        <v>23</v>
      </c>
      <c r="E51" s="50" t="s">
        <v>48</v>
      </c>
      <c r="F51" s="51">
        <v>100</v>
      </c>
      <c r="G51" s="51">
        <v>7</v>
      </c>
      <c r="H51" s="51">
        <v>0.7</v>
      </c>
      <c r="I51" s="51">
        <v>49.9</v>
      </c>
      <c r="J51" s="51">
        <v>240</v>
      </c>
      <c r="K51" s="52" t="s">
        <v>49</v>
      </c>
      <c r="L51" s="51">
        <v>10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 t="s">
        <v>50</v>
      </c>
      <c r="F53" s="51">
        <v>20</v>
      </c>
      <c r="G53" s="51">
        <v>0.08</v>
      </c>
      <c r="H53" s="51">
        <v>15.7</v>
      </c>
      <c r="I53" s="51">
        <v>0.1</v>
      </c>
      <c r="J53" s="51">
        <v>146.80000000000001</v>
      </c>
      <c r="K53" s="52">
        <v>14</v>
      </c>
      <c r="L53" s="51">
        <v>12.2</v>
      </c>
    </row>
    <row r="54" spans="1:12" ht="15" x14ac:dyDescent="0.25">
      <c r="A54" s="15"/>
      <c r="B54" s="16"/>
      <c r="C54" s="11"/>
      <c r="D54" s="6"/>
      <c r="E54" s="50" t="s">
        <v>68</v>
      </c>
      <c r="F54" s="51">
        <v>18</v>
      </c>
      <c r="G54" s="51">
        <v>4.21</v>
      </c>
      <c r="H54" s="51">
        <v>5.4</v>
      </c>
      <c r="I54" s="51">
        <v>0</v>
      </c>
      <c r="J54" s="51">
        <v>66.78</v>
      </c>
      <c r="K54" s="52">
        <v>7</v>
      </c>
      <c r="L54" s="51">
        <v>9.8000000000000007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658</v>
      </c>
      <c r="G55" s="21">
        <f>SUM(G48:G54)</f>
        <v>25.66</v>
      </c>
      <c r="H55" s="21">
        <f>SUM(H48:H54)</f>
        <v>40.409999999999997</v>
      </c>
      <c r="I55" s="21">
        <f>SUM(I48:I54)</f>
        <v>107.07</v>
      </c>
      <c r="J55" s="21">
        <f>SUM(J48:J54)</f>
        <v>911.62999999999988</v>
      </c>
      <c r="K55" s="27"/>
      <c r="L55" s="21">
        <f>SUM(L48:L54)</f>
        <v>61.75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 t="s">
        <v>23</v>
      </c>
      <c r="E57" s="50" t="s">
        <v>48</v>
      </c>
      <c r="F57" s="51">
        <v>50</v>
      </c>
      <c r="G57" s="51">
        <v>3.5</v>
      </c>
      <c r="H57" s="51">
        <v>0.35</v>
      </c>
      <c r="I57" s="51">
        <v>24.95</v>
      </c>
      <c r="J57" s="51">
        <v>120</v>
      </c>
      <c r="K57" s="52" t="s">
        <v>49</v>
      </c>
      <c r="L57" s="51">
        <v>5</v>
      </c>
    </row>
    <row r="58" spans="1:12" ht="15" x14ac:dyDescent="0.25">
      <c r="A58" s="15"/>
      <c r="B58" s="16"/>
      <c r="C58" s="11"/>
      <c r="D58" s="6"/>
      <c r="E58" s="50" t="s">
        <v>69</v>
      </c>
      <c r="F58" s="51">
        <v>350</v>
      </c>
      <c r="G58" s="51">
        <v>10.08</v>
      </c>
      <c r="H58" s="51">
        <v>8.74</v>
      </c>
      <c r="I58" s="51">
        <v>38.5</v>
      </c>
      <c r="J58" s="51">
        <v>273</v>
      </c>
      <c r="K58" s="52" t="s">
        <v>49</v>
      </c>
      <c r="L58" s="51">
        <v>26</v>
      </c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400</v>
      </c>
      <c r="G59" s="21">
        <f>SUM(G56:G58)</f>
        <v>13.58</v>
      </c>
      <c r="H59" s="21">
        <f>SUM(H56:H58)</f>
        <v>9.09</v>
      </c>
      <c r="I59" s="21">
        <f>SUM(I56:I58)</f>
        <v>63.45</v>
      </c>
      <c r="J59" s="21">
        <f>SUM(J56:J58)</f>
        <v>393</v>
      </c>
      <c r="K59" s="27"/>
      <c r="L59" s="21">
        <f>SUM(L56:L58)</f>
        <v>31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70</v>
      </c>
      <c r="F60" s="51">
        <v>150</v>
      </c>
      <c r="G60" s="51">
        <v>3.22</v>
      </c>
      <c r="H60" s="51">
        <v>4.6900000000000004</v>
      </c>
      <c r="I60" s="51">
        <v>8.3699999999999992</v>
      </c>
      <c r="J60" s="51">
        <v>86.65</v>
      </c>
      <c r="K60" s="52">
        <v>20</v>
      </c>
      <c r="L60" s="51">
        <v>5.04</v>
      </c>
    </row>
    <row r="61" spans="1:12" ht="15" x14ac:dyDescent="0.25">
      <c r="A61" s="15"/>
      <c r="B61" s="16"/>
      <c r="C61" s="11"/>
      <c r="D61" s="7" t="s">
        <v>28</v>
      </c>
      <c r="E61" s="50" t="s">
        <v>71</v>
      </c>
      <c r="F61" s="51">
        <v>360</v>
      </c>
      <c r="G61" s="51">
        <v>1.17</v>
      </c>
      <c r="H61" s="51">
        <v>14.54</v>
      </c>
      <c r="I61" s="51">
        <v>24.34</v>
      </c>
      <c r="J61" s="51">
        <v>278.3</v>
      </c>
      <c r="K61" s="52">
        <v>87</v>
      </c>
      <c r="L61" s="51">
        <v>31.59</v>
      </c>
    </row>
    <row r="62" spans="1:12" ht="15" x14ac:dyDescent="0.25">
      <c r="A62" s="15"/>
      <c r="B62" s="16"/>
      <c r="C62" s="11"/>
      <c r="D62" s="7" t="s">
        <v>29</v>
      </c>
      <c r="E62" s="50" t="s">
        <v>72</v>
      </c>
      <c r="F62" s="51">
        <v>75</v>
      </c>
      <c r="G62" s="51">
        <v>12.82</v>
      </c>
      <c r="H62" s="51">
        <v>4.5</v>
      </c>
      <c r="I62" s="51">
        <v>1.61</v>
      </c>
      <c r="J62" s="51">
        <v>98.1</v>
      </c>
      <c r="K62" s="52">
        <v>300</v>
      </c>
      <c r="L62" s="51">
        <v>23.9</v>
      </c>
    </row>
    <row r="63" spans="1:12" ht="15" x14ac:dyDescent="0.25">
      <c r="A63" s="15"/>
      <c r="B63" s="16"/>
      <c r="C63" s="11"/>
      <c r="D63" s="7" t="s">
        <v>30</v>
      </c>
      <c r="E63" s="50" t="s">
        <v>73</v>
      </c>
      <c r="F63" s="51">
        <v>150</v>
      </c>
      <c r="G63" s="51">
        <v>6.08</v>
      </c>
      <c r="H63" s="51">
        <v>8.3699999999999992</v>
      </c>
      <c r="I63" s="51">
        <v>46.13</v>
      </c>
      <c r="J63" s="51">
        <v>291.8</v>
      </c>
      <c r="K63" s="52">
        <v>323</v>
      </c>
      <c r="L63" s="51">
        <v>7.9</v>
      </c>
    </row>
    <row r="64" spans="1:12" ht="15" x14ac:dyDescent="0.25">
      <c r="A64" s="15"/>
      <c r="B64" s="16"/>
      <c r="C64" s="11"/>
      <c r="D64" s="7" t="s">
        <v>31</v>
      </c>
      <c r="E64" s="50" t="s">
        <v>57</v>
      </c>
      <c r="F64" s="51">
        <v>200</v>
      </c>
      <c r="G64" s="51">
        <v>0.18</v>
      </c>
      <c r="H64" s="51">
        <v>0</v>
      </c>
      <c r="I64" s="51">
        <v>20.100000000000001</v>
      </c>
      <c r="J64" s="51">
        <v>82.15</v>
      </c>
      <c r="K64" s="52">
        <v>126</v>
      </c>
      <c r="L64" s="51">
        <v>1.9</v>
      </c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58</v>
      </c>
      <c r="F66" s="51">
        <v>100</v>
      </c>
      <c r="G66" s="51">
        <v>5.2</v>
      </c>
      <c r="H66" s="51">
        <v>1.2</v>
      </c>
      <c r="I66" s="51">
        <v>44.3</v>
      </c>
      <c r="J66" s="51">
        <v>214</v>
      </c>
      <c r="K66" s="52" t="s">
        <v>49</v>
      </c>
      <c r="L66" s="51">
        <v>5.54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1035</v>
      </c>
      <c r="G69" s="21">
        <f>SUM(G60:G68)</f>
        <v>28.669999999999998</v>
      </c>
      <c r="H69" s="21">
        <f>SUM(H60:H68)</f>
        <v>33.300000000000004</v>
      </c>
      <c r="I69" s="21">
        <f>SUM(I60:I68)</f>
        <v>144.85000000000002</v>
      </c>
      <c r="J69" s="21">
        <f>SUM(J60:J68)</f>
        <v>1051</v>
      </c>
      <c r="K69" s="27"/>
      <c r="L69" s="21">
        <f>SUM(L60:L68)</f>
        <v>75.870000000000019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>SUM(L67:L73)</f>
        <v>75.870000000000019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74</v>
      </c>
      <c r="F75" s="51">
        <v>220</v>
      </c>
      <c r="G75" s="51">
        <v>20.32</v>
      </c>
      <c r="H75" s="51">
        <v>21.27</v>
      </c>
      <c r="I75" s="51">
        <v>42.58</v>
      </c>
      <c r="J75" s="51">
        <v>471.45</v>
      </c>
      <c r="K75" s="52" t="s">
        <v>75</v>
      </c>
      <c r="L75" s="51">
        <v>48.95</v>
      </c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61</v>
      </c>
      <c r="F77" s="51">
        <v>200</v>
      </c>
      <c r="G77" s="51">
        <v>0</v>
      </c>
      <c r="H77" s="51">
        <v>0</v>
      </c>
      <c r="I77" s="51">
        <v>14.97</v>
      </c>
      <c r="J77" s="51">
        <v>56.85</v>
      </c>
      <c r="K77" s="52">
        <v>268</v>
      </c>
      <c r="L77" s="51">
        <v>1.4</v>
      </c>
    </row>
    <row r="78" spans="1:12" ht="15" x14ac:dyDescent="0.25">
      <c r="A78" s="15"/>
      <c r="B78" s="16"/>
      <c r="C78" s="11"/>
      <c r="D78" s="7" t="s">
        <v>23</v>
      </c>
      <c r="E78" s="50" t="s">
        <v>48</v>
      </c>
      <c r="F78" s="51">
        <v>50</v>
      </c>
      <c r="G78" s="51">
        <v>3.5</v>
      </c>
      <c r="H78" s="51">
        <v>0.35</v>
      </c>
      <c r="I78" s="51">
        <v>24.95</v>
      </c>
      <c r="J78" s="51">
        <v>120</v>
      </c>
      <c r="K78" s="52" t="s">
        <v>49</v>
      </c>
      <c r="L78" s="51">
        <v>5</v>
      </c>
    </row>
    <row r="79" spans="1:12" ht="15" x14ac:dyDescent="0.25">
      <c r="A79" s="15"/>
      <c r="B79" s="16"/>
      <c r="C79" s="11"/>
      <c r="D79" s="6" t="s">
        <v>23</v>
      </c>
      <c r="E79" s="50" t="s">
        <v>58</v>
      </c>
      <c r="F79" s="51">
        <v>50</v>
      </c>
      <c r="G79" s="51">
        <v>2.6</v>
      </c>
      <c r="H79" s="51">
        <v>0.6</v>
      </c>
      <c r="I79" s="51">
        <v>22.15</v>
      </c>
      <c r="J79" s="51">
        <v>107</v>
      </c>
      <c r="K79" s="52" t="s">
        <v>49</v>
      </c>
      <c r="L79" s="51">
        <v>2.77</v>
      </c>
    </row>
    <row r="80" spans="1:12" ht="15" x14ac:dyDescent="0.25">
      <c r="A80" s="15"/>
      <c r="B80" s="16"/>
      <c r="C80" s="11"/>
      <c r="D80" s="6" t="s">
        <v>27</v>
      </c>
      <c r="E80" s="50" t="s">
        <v>76</v>
      </c>
      <c r="F80" s="51">
        <v>150</v>
      </c>
      <c r="G80" s="51">
        <v>1.22</v>
      </c>
      <c r="H80" s="51">
        <v>4.6900000000000004</v>
      </c>
      <c r="I80" s="51">
        <v>14.65</v>
      </c>
      <c r="J80" s="51">
        <v>108.15</v>
      </c>
      <c r="K80" s="52">
        <v>67</v>
      </c>
      <c r="L80" s="51">
        <v>7.67</v>
      </c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670</v>
      </c>
      <c r="G81" s="21">
        <f>SUM(G75:G80)</f>
        <v>27.64</v>
      </c>
      <c r="H81" s="21">
        <f>SUM(H75:H80)</f>
        <v>26.910000000000004</v>
      </c>
      <c r="I81" s="21">
        <f>SUM(I75:I80)</f>
        <v>119.30000000000001</v>
      </c>
      <c r="J81" s="21">
        <f>SUM(J75:J80)</f>
        <v>863.44999999999993</v>
      </c>
      <c r="K81" s="27"/>
      <c r="L81" s="21">
        <f>SUM(L75:L80)</f>
        <v>65.790000000000006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 t="s">
        <v>77</v>
      </c>
      <c r="F84" s="51">
        <v>200</v>
      </c>
      <c r="G84" s="51">
        <v>0</v>
      </c>
      <c r="H84" s="51">
        <v>0</v>
      </c>
      <c r="I84" s="51">
        <v>24</v>
      </c>
      <c r="J84" s="51">
        <v>100</v>
      </c>
      <c r="K84" s="52" t="s">
        <v>49</v>
      </c>
      <c r="L84" s="51">
        <v>15.76</v>
      </c>
    </row>
    <row r="85" spans="1:12" ht="15" x14ac:dyDescent="0.25">
      <c r="A85" s="15"/>
      <c r="B85" s="16"/>
      <c r="C85" s="11"/>
      <c r="D85" s="12" t="s">
        <v>24</v>
      </c>
      <c r="E85" s="50" t="s">
        <v>78</v>
      </c>
      <c r="F85" s="51">
        <v>300</v>
      </c>
      <c r="G85" s="51">
        <v>1.2</v>
      </c>
      <c r="H85" s="51">
        <v>0</v>
      </c>
      <c r="I85" s="51">
        <v>33.9</v>
      </c>
      <c r="J85" s="51">
        <v>138</v>
      </c>
      <c r="K85" s="52">
        <v>338</v>
      </c>
      <c r="L85" s="51">
        <v>33.5</v>
      </c>
    </row>
    <row r="86" spans="1:12" ht="15" x14ac:dyDescent="0.25">
      <c r="A86" s="15"/>
      <c r="B86" s="16"/>
      <c r="C86" s="11"/>
      <c r="D86" s="6"/>
      <c r="E86" s="50" t="s">
        <v>52</v>
      </c>
      <c r="F86" s="51">
        <v>50</v>
      </c>
      <c r="G86" s="51">
        <v>4.5599999999999996</v>
      </c>
      <c r="H86" s="51">
        <v>2.71</v>
      </c>
      <c r="I86" s="51">
        <v>34.5</v>
      </c>
      <c r="J86" s="51">
        <v>180</v>
      </c>
      <c r="K86" s="52" t="s">
        <v>49</v>
      </c>
      <c r="L86" s="51">
        <v>7.74</v>
      </c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550</v>
      </c>
      <c r="G88" s="21">
        <f>SUM(G82:G87)</f>
        <v>5.76</v>
      </c>
      <c r="H88" s="21">
        <f>SUM(H82:H87)</f>
        <v>2.71</v>
      </c>
      <c r="I88" s="21">
        <f>SUM(I82:I87)</f>
        <v>92.4</v>
      </c>
      <c r="J88" s="21">
        <f>SUM(J82:J87)</f>
        <v>418</v>
      </c>
      <c r="K88" s="27"/>
      <c r="L88" s="21">
        <f>SUM(L82:L87)</f>
        <v>57</v>
      </c>
    </row>
    <row r="89" spans="1:12" ht="15.75" customHeight="1" x14ac:dyDescent="0.2">
      <c r="A89" s="36">
        <f>A48</f>
        <v>1</v>
      </c>
      <c r="B89" s="36">
        <f>B48</f>
        <v>2</v>
      </c>
      <c r="C89" s="60" t="s">
        <v>4</v>
      </c>
      <c r="D89" s="61"/>
      <c r="E89" s="33"/>
      <c r="F89" s="34">
        <f>F55+F59+F69+F74+F81+F88</f>
        <v>3313</v>
      </c>
      <c r="G89" s="34">
        <f>G55+G59+G69+G74+G81+G88</f>
        <v>101.31</v>
      </c>
      <c r="H89" s="34">
        <f>H55+H59+H69+H74+H81+H88</f>
        <v>112.42</v>
      </c>
      <c r="I89" s="34">
        <f>I55+I59+I69+I74+I81+I88</f>
        <v>527.07000000000005</v>
      </c>
      <c r="J89" s="34">
        <f>J55+J59+J69+J74+J81+J88</f>
        <v>3637.08</v>
      </c>
      <c r="K89" s="35"/>
      <c r="L89" s="34">
        <f>L55+L59+L69+L74+L81+L88</f>
        <v>367.28000000000003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79</v>
      </c>
      <c r="F90" s="48">
        <v>270</v>
      </c>
      <c r="G90" s="48">
        <v>27.97</v>
      </c>
      <c r="H90" s="48">
        <v>34.74</v>
      </c>
      <c r="I90" s="48">
        <v>39.4</v>
      </c>
      <c r="J90" s="48">
        <v>605.54999999999995</v>
      </c>
      <c r="K90" s="49">
        <v>237</v>
      </c>
      <c r="L90" s="48">
        <v>66.3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47</v>
      </c>
      <c r="F92" s="51">
        <v>200</v>
      </c>
      <c r="G92" s="51">
        <v>4.71</v>
      </c>
      <c r="H92" s="51">
        <v>5.55</v>
      </c>
      <c r="I92" s="51">
        <v>22.31</v>
      </c>
      <c r="J92" s="51">
        <v>157.13</v>
      </c>
      <c r="K92" s="52">
        <v>397</v>
      </c>
      <c r="L92" s="51">
        <v>11.25</v>
      </c>
    </row>
    <row r="93" spans="1:12" ht="15" x14ac:dyDescent="0.25">
      <c r="A93" s="25"/>
      <c r="B93" s="16"/>
      <c r="C93" s="11"/>
      <c r="D93" s="7" t="s">
        <v>23</v>
      </c>
      <c r="E93" s="50" t="s">
        <v>48</v>
      </c>
      <c r="F93" s="51">
        <v>100</v>
      </c>
      <c r="G93" s="51">
        <v>7</v>
      </c>
      <c r="H93" s="51">
        <v>0.7</v>
      </c>
      <c r="I93" s="51">
        <v>49.9</v>
      </c>
      <c r="J93" s="51">
        <v>240</v>
      </c>
      <c r="K93" s="52" t="s">
        <v>49</v>
      </c>
      <c r="L93" s="51">
        <v>10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 t="s">
        <v>50</v>
      </c>
      <c r="F95" s="51">
        <v>20</v>
      </c>
      <c r="G95" s="51">
        <v>0.08</v>
      </c>
      <c r="H95" s="51">
        <v>15.7</v>
      </c>
      <c r="I95" s="51">
        <v>0.1</v>
      </c>
      <c r="J95" s="51">
        <v>146.80000000000001</v>
      </c>
      <c r="K95" s="52">
        <v>14</v>
      </c>
      <c r="L95" s="51">
        <v>12.2</v>
      </c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590</v>
      </c>
      <c r="G97" s="21">
        <f>SUM(G90:G96)</f>
        <v>39.76</v>
      </c>
      <c r="H97" s="21">
        <f>SUM(H90:H96)</f>
        <v>56.69</v>
      </c>
      <c r="I97" s="21">
        <f>SUM(I90:I96)</f>
        <v>111.70999999999998</v>
      </c>
      <c r="J97" s="21">
        <f>SUM(J90:J96)</f>
        <v>1149.48</v>
      </c>
      <c r="K97" s="27"/>
      <c r="L97" s="21">
        <f>SUM(L90:L96)</f>
        <v>99.75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 t="s">
        <v>52</v>
      </c>
      <c r="F99" s="51">
        <v>50</v>
      </c>
      <c r="G99" s="51">
        <v>4.5599999999999996</v>
      </c>
      <c r="H99" s="51">
        <v>2.71</v>
      </c>
      <c r="I99" s="51">
        <v>34.5</v>
      </c>
      <c r="J99" s="51">
        <v>180</v>
      </c>
      <c r="K99" s="52" t="s">
        <v>49</v>
      </c>
      <c r="L99" s="51">
        <v>7.74</v>
      </c>
    </row>
    <row r="100" spans="1:12" ht="15" x14ac:dyDescent="0.25">
      <c r="A100" s="25"/>
      <c r="B100" s="16"/>
      <c r="C100" s="11"/>
      <c r="D100" s="6"/>
      <c r="E100" s="50" t="s">
        <v>61</v>
      </c>
      <c r="F100" s="51">
        <v>200</v>
      </c>
      <c r="G100" s="51">
        <v>0</v>
      </c>
      <c r="H100" s="51">
        <v>0</v>
      </c>
      <c r="I100" s="51">
        <v>14.97</v>
      </c>
      <c r="J100" s="51">
        <v>56.85</v>
      </c>
      <c r="K100" s="52">
        <v>268</v>
      </c>
      <c r="L100" s="51">
        <v>1.4</v>
      </c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250</v>
      </c>
      <c r="G101" s="21">
        <f>SUM(G98:G100)</f>
        <v>4.5599999999999996</v>
      </c>
      <c r="H101" s="21">
        <f>SUM(H98:H100)</f>
        <v>2.71</v>
      </c>
      <c r="I101" s="21">
        <f>SUM(I98:I100)</f>
        <v>49.47</v>
      </c>
      <c r="J101" s="21">
        <f>SUM(J98:J100)</f>
        <v>236.85</v>
      </c>
      <c r="K101" s="27"/>
      <c r="L101" s="21">
        <f>SUM(L98:L100)</f>
        <v>9.14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80</v>
      </c>
      <c r="F102" s="51">
        <v>50</v>
      </c>
      <c r="G102" s="51">
        <v>0.5</v>
      </c>
      <c r="H102" s="51">
        <v>3.5</v>
      </c>
      <c r="I102" s="51">
        <v>3.5</v>
      </c>
      <c r="J102" s="51">
        <v>48.5</v>
      </c>
      <c r="K102" s="52">
        <v>53</v>
      </c>
      <c r="L102" s="51">
        <v>6.3</v>
      </c>
    </row>
    <row r="103" spans="1:12" ht="15" x14ac:dyDescent="0.25">
      <c r="A103" s="25"/>
      <c r="B103" s="16"/>
      <c r="C103" s="11"/>
      <c r="D103" s="7" t="s">
        <v>28</v>
      </c>
      <c r="E103" s="50" t="s">
        <v>81</v>
      </c>
      <c r="F103" s="51">
        <v>360</v>
      </c>
      <c r="G103" s="51">
        <v>10.24</v>
      </c>
      <c r="H103" s="51">
        <v>8.2200000000000006</v>
      </c>
      <c r="I103" s="51">
        <v>22.24</v>
      </c>
      <c r="J103" s="51">
        <v>206.2</v>
      </c>
      <c r="K103" s="52">
        <v>135</v>
      </c>
      <c r="L103" s="51">
        <v>28.78</v>
      </c>
    </row>
    <row r="104" spans="1:12" ht="15" x14ac:dyDescent="0.25">
      <c r="A104" s="25"/>
      <c r="B104" s="16"/>
      <c r="C104" s="11"/>
      <c r="D104" s="7" t="s">
        <v>29</v>
      </c>
      <c r="E104" s="50" t="s">
        <v>82</v>
      </c>
      <c r="F104" s="51">
        <v>130</v>
      </c>
      <c r="G104" s="51">
        <v>16.52</v>
      </c>
      <c r="H104" s="51">
        <v>14.98</v>
      </c>
      <c r="I104" s="51">
        <v>1.61</v>
      </c>
      <c r="J104" s="51">
        <v>210.4</v>
      </c>
      <c r="K104" s="52">
        <v>254</v>
      </c>
      <c r="L104" s="51">
        <v>56.42</v>
      </c>
    </row>
    <row r="105" spans="1:12" ht="15" x14ac:dyDescent="0.25">
      <c r="A105" s="25"/>
      <c r="B105" s="16"/>
      <c r="C105" s="11"/>
      <c r="D105" s="7" t="s">
        <v>30</v>
      </c>
      <c r="E105" s="50" t="s">
        <v>83</v>
      </c>
      <c r="F105" s="51">
        <v>230</v>
      </c>
      <c r="G105" s="51">
        <v>4.95</v>
      </c>
      <c r="H105" s="51">
        <v>9.6</v>
      </c>
      <c r="I105" s="51">
        <v>43.07</v>
      </c>
      <c r="J105" s="51">
        <v>285.3</v>
      </c>
      <c r="K105" s="52">
        <v>321</v>
      </c>
      <c r="L105" s="51">
        <v>13.96</v>
      </c>
    </row>
    <row r="106" spans="1:12" ht="15" x14ac:dyDescent="0.25">
      <c r="A106" s="25"/>
      <c r="B106" s="16"/>
      <c r="C106" s="11"/>
      <c r="D106" s="7" t="s">
        <v>31</v>
      </c>
      <c r="E106" s="50" t="s">
        <v>57</v>
      </c>
      <c r="F106" s="51">
        <v>200</v>
      </c>
      <c r="G106" s="51">
        <v>0.18</v>
      </c>
      <c r="H106" s="51">
        <v>0</v>
      </c>
      <c r="I106" s="51">
        <v>20.100000000000001</v>
      </c>
      <c r="J106" s="51">
        <v>82.15</v>
      </c>
      <c r="K106" s="52">
        <v>126</v>
      </c>
      <c r="L106" s="51">
        <v>1.9</v>
      </c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58</v>
      </c>
      <c r="F108" s="51">
        <v>100</v>
      </c>
      <c r="G108" s="51">
        <v>5.2</v>
      </c>
      <c r="H108" s="51">
        <v>1.2</v>
      </c>
      <c r="I108" s="51">
        <v>44.3</v>
      </c>
      <c r="J108" s="51">
        <v>214</v>
      </c>
      <c r="K108" s="52" t="s">
        <v>49</v>
      </c>
      <c r="L108" s="51">
        <v>5.54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1070</v>
      </c>
      <c r="G111" s="21">
        <f>SUM(G102:G110)</f>
        <v>37.590000000000003</v>
      </c>
      <c r="H111" s="21">
        <f>SUM(H102:H110)</f>
        <v>37.500000000000007</v>
      </c>
      <c r="I111" s="21">
        <f>SUM(I102:I110)</f>
        <v>134.82</v>
      </c>
      <c r="J111" s="21">
        <f>SUM(J102:J110)</f>
        <v>1046.5500000000002</v>
      </c>
      <c r="K111" s="27"/>
      <c r="L111" s="21">
        <f>SUM(L102:L110)</f>
        <v>112.90000000000002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>SUM(L112:L115)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84</v>
      </c>
      <c r="F117" s="51">
        <v>100</v>
      </c>
      <c r="G117" s="51">
        <v>11.07</v>
      </c>
      <c r="H117" s="51">
        <v>22.77</v>
      </c>
      <c r="I117" s="51">
        <v>0</v>
      </c>
      <c r="J117" s="51">
        <v>249.3</v>
      </c>
      <c r="K117" s="52">
        <v>9</v>
      </c>
      <c r="L117" s="51">
        <v>25</v>
      </c>
    </row>
    <row r="118" spans="1:12" ht="15" x14ac:dyDescent="0.25">
      <c r="A118" s="25"/>
      <c r="B118" s="16"/>
      <c r="C118" s="11"/>
      <c r="D118" s="7" t="s">
        <v>30</v>
      </c>
      <c r="E118" s="50" t="s">
        <v>85</v>
      </c>
      <c r="F118" s="51">
        <v>190</v>
      </c>
      <c r="G118" s="51">
        <v>7.21</v>
      </c>
      <c r="H118" s="51">
        <v>20.29</v>
      </c>
      <c r="I118" s="51">
        <v>41.13</v>
      </c>
      <c r="J118" s="51">
        <v>307.64999999999998</v>
      </c>
      <c r="K118" s="52" t="s">
        <v>86</v>
      </c>
      <c r="L118" s="51">
        <v>12.56</v>
      </c>
    </row>
    <row r="119" spans="1:12" ht="15" x14ac:dyDescent="0.25">
      <c r="A119" s="25"/>
      <c r="B119" s="16"/>
      <c r="C119" s="11"/>
      <c r="D119" s="7" t="s">
        <v>31</v>
      </c>
      <c r="E119" s="50" t="s">
        <v>61</v>
      </c>
      <c r="F119" s="51">
        <v>200</v>
      </c>
      <c r="G119" s="51">
        <v>0</v>
      </c>
      <c r="H119" s="51">
        <v>0</v>
      </c>
      <c r="I119" s="51">
        <v>14.97</v>
      </c>
      <c r="J119" s="51">
        <v>56.85</v>
      </c>
      <c r="K119" s="52">
        <v>268</v>
      </c>
      <c r="L119" s="51">
        <v>1.4</v>
      </c>
    </row>
    <row r="120" spans="1:12" ht="15" x14ac:dyDescent="0.25">
      <c r="A120" s="25"/>
      <c r="B120" s="16"/>
      <c r="C120" s="11"/>
      <c r="D120" s="7" t="s">
        <v>23</v>
      </c>
      <c r="E120" s="50" t="s">
        <v>48</v>
      </c>
      <c r="F120" s="51">
        <v>50</v>
      </c>
      <c r="G120" s="51">
        <v>3.5</v>
      </c>
      <c r="H120" s="51">
        <v>0.35</v>
      </c>
      <c r="I120" s="51">
        <v>24.95</v>
      </c>
      <c r="J120" s="51">
        <v>120</v>
      </c>
      <c r="K120" s="52" t="s">
        <v>49</v>
      </c>
      <c r="L120" s="51">
        <v>5</v>
      </c>
    </row>
    <row r="121" spans="1:12" ht="15" x14ac:dyDescent="0.25">
      <c r="A121" s="25"/>
      <c r="B121" s="16"/>
      <c r="C121" s="11"/>
      <c r="D121" s="6" t="s">
        <v>23</v>
      </c>
      <c r="E121" s="50" t="s">
        <v>58</v>
      </c>
      <c r="F121" s="51">
        <v>50</v>
      </c>
      <c r="G121" s="51">
        <v>2.6</v>
      </c>
      <c r="H121" s="51">
        <v>0.6</v>
      </c>
      <c r="I121" s="51">
        <v>22.15</v>
      </c>
      <c r="J121" s="51">
        <v>107</v>
      </c>
      <c r="K121" s="52" t="s">
        <v>49</v>
      </c>
      <c r="L121" s="51">
        <v>2.77</v>
      </c>
    </row>
    <row r="122" spans="1:12" ht="15" x14ac:dyDescent="0.25">
      <c r="A122" s="25"/>
      <c r="B122" s="16"/>
      <c r="C122" s="11"/>
      <c r="D122" s="6" t="s">
        <v>27</v>
      </c>
      <c r="E122" s="50" t="s">
        <v>87</v>
      </c>
      <c r="F122" s="51">
        <v>150</v>
      </c>
      <c r="G122" s="51">
        <v>1.29</v>
      </c>
      <c r="H122" s="51">
        <v>4.91</v>
      </c>
      <c r="I122" s="51">
        <v>7.52</v>
      </c>
      <c r="J122" s="51">
        <v>74.61</v>
      </c>
      <c r="K122" s="52">
        <v>15</v>
      </c>
      <c r="L122" s="51">
        <v>17.7</v>
      </c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740</v>
      </c>
      <c r="G123" s="21">
        <f>SUM(G117:G122)</f>
        <v>25.67</v>
      </c>
      <c r="H123" s="21">
        <f>SUM(H117:H122)</f>
        <v>48.92</v>
      </c>
      <c r="I123" s="21">
        <f>SUM(I117:I122)</f>
        <v>110.71999999999998</v>
      </c>
      <c r="J123" s="21">
        <f>SUM(J117:J122)</f>
        <v>915.41000000000008</v>
      </c>
      <c r="K123" s="27"/>
      <c r="L123" s="21">
        <f>SUM(L117:L122)</f>
        <v>64.430000000000007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 t="s">
        <v>77</v>
      </c>
      <c r="F126" s="51">
        <v>200</v>
      </c>
      <c r="G126" s="51">
        <v>0</v>
      </c>
      <c r="H126" s="51">
        <v>0</v>
      </c>
      <c r="I126" s="51">
        <v>24</v>
      </c>
      <c r="J126" s="51">
        <v>100</v>
      </c>
      <c r="K126" s="52" t="s">
        <v>49</v>
      </c>
      <c r="L126" s="51">
        <v>15.76</v>
      </c>
    </row>
    <row r="127" spans="1:12" ht="15" x14ac:dyDescent="0.25">
      <c r="A127" s="25"/>
      <c r="B127" s="16"/>
      <c r="C127" s="11"/>
      <c r="D127" s="12" t="s">
        <v>24</v>
      </c>
      <c r="E127" s="50" t="s">
        <v>78</v>
      </c>
      <c r="F127" s="51">
        <v>300</v>
      </c>
      <c r="G127" s="51">
        <v>1.2</v>
      </c>
      <c r="H127" s="51">
        <v>0</v>
      </c>
      <c r="I127" s="51">
        <v>33.9</v>
      </c>
      <c r="J127" s="51">
        <v>138</v>
      </c>
      <c r="K127" s="52">
        <v>338</v>
      </c>
      <c r="L127" s="51">
        <v>33.5</v>
      </c>
    </row>
    <row r="128" spans="1:12" ht="15" x14ac:dyDescent="0.25">
      <c r="A128" s="25"/>
      <c r="B128" s="16"/>
      <c r="C128" s="11"/>
      <c r="D128" s="6"/>
      <c r="E128" s="50" t="s">
        <v>88</v>
      </c>
      <c r="F128" s="51">
        <v>40</v>
      </c>
      <c r="G128" s="51">
        <v>9</v>
      </c>
      <c r="H128" s="51">
        <v>0.7</v>
      </c>
      <c r="I128" s="51">
        <v>0.3</v>
      </c>
      <c r="J128" s="51">
        <v>127</v>
      </c>
      <c r="K128" s="52">
        <v>213</v>
      </c>
      <c r="L128" s="51">
        <v>6.8</v>
      </c>
    </row>
    <row r="129" spans="1:12" ht="15" x14ac:dyDescent="0.25">
      <c r="A129" s="25"/>
      <c r="B129" s="16"/>
      <c r="C129" s="11"/>
      <c r="D129" s="6" t="s">
        <v>23</v>
      </c>
      <c r="E129" s="50" t="s">
        <v>48</v>
      </c>
      <c r="F129" s="51">
        <v>50</v>
      </c>
      <c r="G129" s="51">
        <v>3.5</v>
      </c>
      <c r="H129" s="51">
        <v>0.35</v>
      </c>
      <c r="I129" s="51">
        <v>24.95</v>
      </c>
      <c r="J129" s="51">
        <v>120</v>
      </c>
      <c r="K129" s="52" t="s">
        <v>49</v>
      </c>
      <c r="L129" s="51">
        <v>5</v>
      </c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590</v>
      </c>
      <c r="G130" s="21">
        <f>SUM(G124:G129)</f>
        <v>13.7</v>
      </c>
      <c r="H130" s="21">
        <f>SUM(H124:H129)</f>
        <v>1.0499999999999998</v>
      </c>
      <c r="I130" s="21">
        <f>SUM(I124:I129)</f>
        <v>83.149999999999991</v>
      </c>
      <c r="J130" s="21">
        <f>SUM(J124:J129)</f>
        <v>485</v>
      </c>
      <c r="K130" s="27"/>
      <c r="L130" s="21">
        <f>SUM(L124:L129)</f>
        <v>61.059999999999995</v>
      </c>
    </row>
    <row r="131" spans="1:12" ht="15.75" customHeight="1" x14ac:dyDescent="0.2">
      <c r="A131" s="31">
        <f>A90</f>
        <v>1</v>
      </c>
      <c r="B131" s="32">
        <f>B90</f>
        <v>3</v>
      </c>
      <c r="C131" s="60" t="s">
        <v>4</v>
      </c>
      <c r="D131" s="61"/>
      <c r="E131" s="33"/>
      <c r="F131" s="34">
        <f>F97+F101+F111+F116+F123+F130</f>
        <v>3240</v>
      </c>
      <c r="G131" s="34">
        <f>G97+G101+G111+G116+G123+G130</f>
        <v>121.28</v>
      </c>
      <c r="H131" s="34">
        <f>H97+H101+H111+H116+H123+H130</f>
        <v>146.87</v>
      </c>
      <c r="I131" s="34">
        <f>I97+I101+I111+I116+I123+I130</f>
        <v>489.86999999999995</v>
      </c>
      <c r="J131" s="34">
        <f>J97+J101+J111+J116+J123+J130</f>
        <v>3833.29</v>
      </c>
      <c r="K131" s="35"/>
      <c r="L131" s="34">
        <f>L97+L101+L111+L116+L123+L130</f>
        <v>347.28000000000003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89</v>
      </c>
      <c r="F132" s="48">
        <v>320</v>
      </c>
      <c r="G132" s="48">
        <v>8.91</v>
      </c>
      <c r="H132" s="48">
        <v>12.9</v>
      </c>
      <c r="I132" s="48">
        <v>37.6</v>
      </c>
      <c r="J132" s="48">
        <v>308.5</v>
      </c>
      <c r="K132" s="49">
        <v>182</v>
      </c>
      <c r="L132" s="48">
        <v>20.350000000000001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90</v>
      </c>
      <c r="F134" s="51">
        <v>200</v>
      </c>
      <c r="G134" s="51">
        <v>4.2</v>
      </c>
      <c r="H134" s="51">
        <v>5.25</v>
      </c>
      <c r="I134" s="51">
        <v>21.72</v>
      </c>
      <c r="J134" s="51">
        <v>149.85</v>
      </c>
      <c r="K134" s="52">
        <v>395</v>
      </c>
      <c r="L134" s="51">
        <v>10.45</v>
      </c>
    </row>
    <row r="135" spans="1:12" ht="15" x14ac:dyDescent="0.25">
      <c r="A135" s="25"/>
      <c r="B135" s="16"/>
      <c r="C135" s="11"/>
      <c r="D135" s="7" t="s">
        <v>23</v>
      </c>
      <c r="E135" s="50" t="s">
        <v>48</v>
      </c>
      <c r="F135" s="51">
        <v>100</v>
      </c>
      <c r="G135" s="51">
        <v>7</v>
      </c>
      <c r="H135" s="51">
        <v>0.7</v>
      </c>
      <c r="I135" s="51">
        <v>49.9</v>
      </c>
      <c r="J135" s="51">
        <v>240</v>
      </c>
      <c r="K135" s="52" t="s">
        <v>49</v>
      </c>
      <c r="L135" s="51">
        <v>10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 t="s">
        <v>50</v>
      </c>
      <c r="F137" s="51">
        <v>20</v>
      </c>
      <c r="G137" s="51">
        <v>0.08</v>
      </c>
      <c r="H137" s="51">
        <v>15.7</v>
      </c>
      <c r="I137" s="51">
        <v>0.1</v>
      </c>
      <c r="J137" s="51">
        <v>146.80000000000001</v>
      </c>
      <c r="K137" s="52">
        <v>14</v>
      </c>
      <c r="L137" s="51">
        <v>12.2</v>
      </c>
    </row>
    <row r="138" spans="1:12" ht="15" x14ac:dyDescent="0.25">
      <c r="A138" s="25"/>
      <c r="B138" s="16"/>
      <c r="C138" s="11"/>
      <c r="D138" s="6"/>
      <c r="E138" s="50" t="s">
        <v>91</v>
      </c>
      <c r="F138" s="51">
        <v>18</v>
      </c>
      <c r="G138" s="51">
        <v>4.21</v>
      </c>
      <c r="H138" s="51">
        <v>5.4</v>
      </c>
      <c r="I138" s="51">
        <v>0</v>
      </c>
      <c r="J138" s="51">
        <v>66.78</v>
      </c>
      <c r="K138" s="52">
        <v>7</v>
      </c>
      <c r="L138" s="51">
        <v>9.8000000000000007</v>
      </c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658</v>
      </c>
      <c r="G139" s="21">
        <f>SUM(G132:G138)</f>
        <v>24.4</v>
      </c>
      <c r="H139" s="21">
        <f>SUM(H132:H138)</f>
        <v>39.949999999999996</v>
      </c>
      <c r="I139" s="21">
        <f>SUM(I132:I138)</f>
        <v>109.32</v>
      </c>
      <c r="J139" s="21">
        <f>SUM(J132:J138)</f>
        <v>911.93000000000006</v>
      </c>
      <c r="K139" s="27"/>
      <c r="L139" s="21">
        <f>SUM(L132:L138)</f>
        <v>62.8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 t="s">
        <v>92</v>
      </c>
      <c r="E141" s="50" t="s">
        <v>48</v>
      </c>
      <c r="F141" s="51">
        <v>50</v>
      </c>
      <c r="G141" s="51">
        <v>3.5</v>
      </c>
      <c r="H141" s="51">
        <v>0.35</v>
      </c>
      <c r="I141" s="51">
        <v>24.95</v>
      </c>
      <c r="J141" s="51">
        <v>120</v>
      </c>
      <c r="K141" s="52" t="s">
        <v>49</v>
      </c>
      <c r="L141" s="51">
        <v>5</v>
      </c>
    </row>
    <row r="142" spans="1:12" ht="15" x14ac:dyDescent="0.25">
      <c r="A142" s="25"/>
      <c r="B142" s="16"/>
      <c r="C142" s="11"/>
      <c r="D142" s="6"/>
      <c r="E142" s="50" t="s">
        <v>93</v>
      </c>
      <c r="F142" s="51">
        <v>175</v>
      </c>
      <c r="G142" s="51">
        <v>5.04</v>
      </c>
      <c r="H142" s="51">
        <v>4.37</v>
      </c>
      <c r="I142" s="51">
        <v>19.25</v>
      </c>
      <c r="J142" s="51">
        <v>136.5</v>
      </c>
      <c r="K142" s="52" t="s">
        <v>49</v>
      </c>
      <c r="L142" s="51">
        <v>26</v>
      </c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225</v>
      </c>
      <c r="G143" s="21">
        <f>SUM(G140:G142)</f>
        <v>8.5399999999999991</v>
      </c>
      <c r="H143" s="21">
        <f>SUM(H140:H142)</f>
        <v>4.72</v>
      </c>
      <c r="I143" s="21">
        <f>SUM(I140:I142)</f>
        <v>44.2</v>
      </c>
      <c r="J143" s="21">
        <f>SUM(J140:J142)</f>
        <v>256.5</v>
      </c>
      <c r="K143" s="27"/>
      <c r="L143" s="21">
        <f>SUM(L140:L142)</f>
        <v>31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94</v>
      </c>
      <c r="F144" s="51">
        <v>150</v>
      </c>
      <c r="G144" s="51">
        <v>1.27</v>
      </c>
      <c r="H144" s="51">
        <v>0.22</v>
      </c>
      <c r="I144" s="51">
        <v>6.52</v>
      </c>
      <c r="J144" s="51">
        <v>26.77</v>
      </c>
      <c r="K144" s="52">
        <v>71</v>
      </c>
      <c r="L144" s="51">
        <v>15</v>
      </c>
    </row>
    <row r="145" spans="1:12" ht="15" x14ac:dyDescent="0.25">
      <c r="A145" s="25"/>
      <c r="B145" s="16"/>
      <c r="C145" s="11"/>
      <c r="D145" s="7" t="s">
        <v>28</v>
      </c>
      <c r="E145" s="50" t="s">
        <v>95</v>
      </c>
      <c r="F145" s="51">
        <v>360</v>
      </c>
      <c r="G145" s="51">
        <v>9.2200000000000006</v>
      </c>
      <c r="H145" s="51">
        <v>6.29</v>
      </c>
      <c r="I145" s="51">
        <v>24.34</v>
      </c>
      <c r="J145" s="51">
        <v>193.3</v>
      </c>
      <c r="K145" s="52">
        <v>586</v>
      </c>
      <c r="L145" s="51">
        <v>17.239999999999998</v>
      </c>
    </row>
    <row r="146" spans="1:12" ht="15" x14ac:dyDescent="0.25">
      <c r="A146" s="25"/>
      <c r="B146" s="16"/>
      <c r="C146" s="11"/>
      <c r="D146" s="7" t="s">
        <v>29</v>
      </c>
      <c r="E146" s="50" t="s">
        <v>96</v>
      </c>
      <c r="F146" s="51">
        <v>90</v>
      </c>
      <c r="G146" s="51">
        <v>17.100000000000001</v>
      </c>
      <c r="H146" s="51">
        <v>12.32</v>
      </c>
      <c r="I146" s="51">
        <v>13.03</v>
      </c>
      <c r="J146" s="51">
        <v>256.95</v>
      </c>
      <c r="K146" s="52">
        <v>282</v>
      </c>
      <c r="L146" s="51">
        <v>39.79</v>
      </c>
    </row>
    <row r="147" spans="1:12" ht="15" x14ac:dyDescent="0.25">
      <c r="A147" s="25"/>
      <c r="B147" s="16"/>
      <c r="C147" s="11"/>
      <c r="D147" s="7" t="s">
        <v>30</v>
      </c>
      <c r="E147" s="50" t="s">
        <v>97</v>
      </c>
      <c r="F147" s="51">
        <v>240</v>
      </c>
      <c r="G147" s="51">
        <v>11.43</v>
      </c>
      <c r="H147" s="51">
        <v>10.1</v>
      </c>
      <c r="I147" s="51">
        <v>15.12</v>
      </c>
      <c r="J147" s="51">
        <v>195.8</v>
      </c>
      <c r="K147" s="52">
        <v>336</v>
      </c>
      <c r="L147" s="51">
        <v>13.68</v>
      </c>
    </row>
    <row r="148" spans="1:12" ht="15" x14ac:dyDescent="0.25">
      <c r="A148" s="25"/>
      <c r="B148" s="16"/>
      <c r="C148" s="11"/>
      <c r="D148" s="7" t="s">
        <v>31</v>
      </c>
      <c r="E148" s="50" t="s">
        <v>57</v>
      </c>
      <c r="F148" s="51">
        <v>200</v>
      </c>
      <c r="G148" s="51">
        <v>0.18</v>
      </c>
      <c r="H148" s="51">
        <v>0</v>
      </c>
      <c r="I148" s="51">
        <v>20.100000000000001</v>
      </c>
      <c r="J148" s="51">
        <v>82.15</v>
      </c>
      <c r="K148" s="52">
        <v>126</v>
      </c>
      <c r="L148" s="51">
        <v>1.9</v>
      </c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58</v>
      </c>
      <c r="F150" s="51">
        <v>100</v>
      </c>
      <c r="G150" s="51">
        <v>5.2</v>
      </c>
      <c r="H150" s="51">
        <v>1.2</v>
      </c>
      <c r="I150" s="51">
        <v>44.3</v>
      </c>
      <c r="J150" s="51">
        <v>214</v>
      </c>
      <c r="K150" s="52" t="s">
        <v>49</v>
      </c>
      <c r="L150" s="51">
        <v>5.54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1140</v>
      </c>
      <c r="G153" s="21">
        <f>SUM(G144:G152)</f>
        <v>44.400000000000006</v>
      </c>
      <c r="H153" s="21">
        <f>SUM(H144:H152)</f>
        <v>30.13</v>
      </c>
      <c r="I153" s="21">
        <f>SUM(I144:I152)</f>
        <v>123.41</v>
      </c>
      <c r="J153" s="21">
        <f>SUM(J144:J152)</f>
        <v>968.96999999999991</v>
      </c>
      <c r="K153" s="27"/>
      <c r="L153" s="21">
        <f>SUM(L144:L152)</f>
        <v>93.15000000000002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>SUM(L151:L157)</f>
        <v>93.15000000000002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98</v>
      </c>
      <c r="F159" s="51">
        <v>280</v>
      </c>
      <c r="G159" s="51">
        <v>16.95</v>
      </c>
      <c r="H159" s="51">
        <v>11.98</v>
      </c>
      <c r="I159" s="51">
        <v>44.75</v>
      </c>
      <c r="J159" s="51">
        <v>364.2</v>
      </c>
      <c r="K159" s="52">
        <v>259</v>
      </c>
      <c r="L159" s="51">
        <v>43.12</v>
      </c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61</v>
      </c>
      <c r="F161" s="51">
        <v>200</v>
      </c>
      <c r="G161" s="51">
        <v>0</v>
      </c>
      <c r="H161" s="51">
        <v>0</v>
      </c>
      <c r="I161" s="51">
        <v>14.97</v>
      </c>
      <c r="J161" s="51">
        <v>56.85</v>
      </c>
      <c r="K161" s="52">
        <v>268</v>
      </c>
      <c r="L161" s="51">
        <v>1.4</v>
      </c>
    </row>
    <row r="162" spans="1:12" ht="15" x14ac:dyDescent="0.25">
      <c r="A162" s="25"/>
      <c r="B162" s="16"/>
      <c r="C162" s="11"/>
      <c r="D162" s="7" t="s">
        <v>23</v>
      </c>
      <c r="E162" s="50" t="s">
        <v>48</v>
      </c>
      <c r="F162" s="51">
        <v>50</v>
      </c>
      <c r="G162" s="51">
        <v>3.5</v>
      </c>
      <c r="H162" s="51">
        <v>0.35</v>
      </c>
      <c r="I162" s="51">
        <v>24.95</v>
      </c>
      <c r="J162" s="51">
        <v>120</v>
      </c>
      <c r="K162" s="52" t="s">
        <v>49</v>
      </c>
      <c r="L162" s="51">
        <v>5</v>
      </c>
    </row>
    <row r="163" spans="1:12" ht="15" x14ac:dyDescent="0.25">
      <c r="A163" s="25"/>
      <c r="B163" s="16"/>
      <c r="C163" s="11"/>
      <c r="D163" s="6" t="s">
        <v>23</v>
      </c>
      <c r="E163" s="50" t="s">
        <v>58</v>
      </c>
      <c r="F163" s="51">
        <v>50</v>
      </c>
      <c r="G163" s="51">
        <v>2.6</v>
      </c>
      <c r="H163" s="51">
        <v>0.6</v>
      </c>
      <c r="I163" s="51">
        <v>22.15</v>
      </c>
      <c r="J163" s="51">
        <v>107</v>
      </c>
      <c r="K163" s="52" t="s">
        <v>49</v>
      </c>
      <c r="L163" s="51">
        <v>2.77</v>
      </c>
    </row>
    <row r="164" spans="1:12" ht="15" x14ac:dyDescent="0.25">
      <c r="A164" s="25"/>
      <c r="B164" s="16"/>
      <c r="C164" s="11"/>
      <c r="D164" s="6" t="s">
        <v>27</v>
      </c>
      <c r="E164" s="50" t="s">
        <v>109</v>
      </c>
      <c r="F164" s="51">
        <v>100</v>
      </c>
      <c r="G164" s="51">
        <v>1.22</v>
      </c>
      <c r="H164" s="51">
        <v>4.6900000000000004</v>
      </c>
      <c r="I164" s="51">
        <v>13.45</v>
      </c>
      <c r="J164" s="51">
        <v>103.35</v>
      </c>
      <c r="K164" s="52">
        <v>33</v>
      </c>
      <c r="L164" s="51">
        <v>3.97</v>
      </c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680</v>
      </c>
      <c r="G165" s="21">
        <f>SUM(G159:G164)</f>
        <v>24.27</v>
      </c>
      <c r="H165" s="21">
        <f>SUM(H159:H164)</f>
        <v>17.62</v>
      </c>
      <c r="I165" s="21">
        <f>SUM(I159:I164)</f>
        <v>120.27</v>
      </c>
      <c r="J165" s="21">
        <f>SUM(J159:J164)</f>
        <v>751.4</v>
      </c>
      <c r="K165" s="27"/>
      <c r="L165" s="21">
        <f>SUM(L159:L164)</f>
        <v>56.26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 t="s">
        <v>99</v>
      </c>
      <c r="F167" s="51">
        <v>90</v>
      </c>
      <c r="G167" s="51">
        <v>8.67</v>
      </c>
      <c r="H167" s="51">
        <v>6.51</v>
      </c>
      <c r="I167" s="51">
        <v>53.22</v>
      </c>
      <c r="J167" s="51">
        <v>322</v>
      </c>
      <c r="K167" s="52">
        <v>474</v>
      </c>
      <c r="L167" s="51">
        <v>6.51</v>
      </c>
    </row>
    <row r="168" spans="1:12" ht="15" x14ac:dyDescent="0.25">
      <c r="A168" s="25"/>
      <c r="B168" s="16"/>
      <c r="C168" s="11"/>
      <c r="D168" s="12" t="s">
        <v>31</v>
      </c>
      <c r="E168" s="50" t="s">
        <v>77</v>
      </c>
      <c r="F168" s="51">
        <v>200</v>
      </c>
      <c r="G168" s="51">
        <v>0</v>
      </c>
      <c r="H168" s="51">
        <v>0</v>
      </c>
      <c r="I168" s="51">
        <v>24</v>
      </c>
      <c r="J168" s="51">
        <v>100</v>
      </c>
      <c r="K168" s="52" t="s">
        <v>49</v>
      </c>
      <c r="L168" s="51">
        <v>15.76</v>
      </c>
    </row>
    <row r="169" spans="1:12" ht="15" x14ac:dyDescent="0.25">
      <c r="A169" s="25"/>
      <c r="B169" s="16"/>
      <c r="C169" s="11"/>
      <c r="D169" s="12" t="s">
        <v>24</v>
      </c>
      <c r="E169" s="50" t="s">
        <v>78</v>
      </c>
      <c r="F169" s="51">
        <v>300</v>
      </c>
      <c r="G169" s="51">
        <v>1.2</v>
      </c>
      <c r="H169" s="51">
        <v>0</v>
      </c>
      <c r="I169" s="51">
        <v>33.9</v>
      </c>
      <c r="J169" s="51">
        <v>138</v>
      </c>
      <c r="K169" s="52">
        <v>338</v>
      </c>
      <c r="L169" s="51">
        <v>33.5</v>
      </c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590</v>
      </c>
      <c r="G172" s="21">
        <f>SUM(G166:G171)</f>
        <v>9.8699999999999992</v>
      </c>
      <c r="H172" s="21">
        <f>SUM(H166:H171)</f>
        <v>6.51</v>
      </c>
      <c r="I172" s="21">
        <f>SUM(I166:I171)</f>
        <v>111.12</v>
      </c>
      <c r="J172" s="21">
        <f>SUM(J166:J171)</f>
        <v>560</v>
      </c>
      <c r="K172" s="27"/>
      <c r="L172" s="21">
        <f>SUM(L166:L171)</f>
        <v>55.769999999999996</v>
      </c>
    </row>
    <row r="173" spans="1:12" ht="15.75" customHeight="1" x14ac:dyDescent="0.2">
      <c r="A173" s="31">
        <f>A132</f>
        <v>1</v>
      </c>
      <c r="B173" s="32">
        <f>B132</f>
        <v>4</v>
      </c>
      <c r="C173" s="60" t="s">
        <v>4</v>
      </c>
      <c r="D173" s="61"/>
      <c r="E173" s="33"/>
      <c r="F173" s="34">
        <f>F139+F143+F153+F158+F165+F172</f>
        <v>3293</v>
      </c>
      <c r="G173" s="34">
        <f>G139+G143+G153+G158+G165+G172</f>
        <v>111.48</v>
      </c>
      <c r="H173" s="34">
        <f>H139+H143+H153+H158+H165+H172</f>
        <v>98.93</v>
      </c>
      <c r="I173" s="34">
        <f>I139+I143+I153+I158+I165+I172</f>
        <v>508.31999999999994</v>
      </c>
      <c r="J173" s="34">
        <f>J139+J143+J153+J158+J165+J172</f>
        <v>3448.8</v>
      </c>
      <c r="K173" s="35"/>
      <c r="L173" s="34">
        <f>L139+L143+L153+L158+L165+L172</f>
        <v>392.13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100</v>
      </c>
      <c r="F174" s="48">
        <v>120</v>
      </c>
      <c r="G174" s="48">
        <v>15.14</v>
      </c>
      <c r="H174" s="48">
        <v>16.89</v>
      </c>
      <c r="I174" s="48">
        <v>2.7</v>
      </c>
      <c r="J174" s="48">
        <v>223.58</v>
      </c>
      <c r="K174" s="49">
        <v>210</v>
      </c>
      <c r="L174" s="48">
        <v>17.12</v>
      </c>
    </row>
    <row r="175" spans="1:12" ht="15" x14ac:dyDescent="0.25">
      <c r="A175" s="25"/>
      <c r="B175" s="16"/>
      <c r="C175" s="11"/>
      <c r="D175" s="6"/>
      <c r="E175" s="50" t="s">
        <v>101</v>
      </c>
      <c r="F175" s="51">
        <v>50</v>
      </c>
      <c r="G175" s="51">
        <v>3.2</v>
      </c>
      <c r="H175" s="51">
        <v>17.3</v>
      </c>
      <c r="I175" s="51">
        <v>27.3</v>
      </c>
      <c r="J175" s="51">
        <v>273.5</v>
      </c>
      <c r="K175" s="52" t="s">
        <v>49</v>
      </c>
      <c r="L175" s="51">
        <v>14.5</v>
      </c>
    </row>
    <row r="176" spans="1:12" ht="15" x14ac:dyDescent="0.25">
      <c r="A176" s="25"/>
      <c r="B176" s="16"/>
      <c r="C176" s="11"/>
      <c r="D176" s="7" t="s">
        <v>22</v>
      </c>
      <c r="E176" s="50" t="s">
        <v>47</v>
      </c>
      <c r="F176" s="51">
        <v>200</v>
      </c>
      <c r="G176" s="51">
        <v>4.71</v>
      </c>
      <c r="H176" s="51">
        <v>5.55</v>
      </c>
      <c r="I176" s="51">
        <v>22.31</v>
      </c>
      <c r="J176" s="51">
        <v>157.13</v>
      </c>
      <c r="K176" s="52">
        <v>397</v>
      </c>
      <c r="L176" s="51">
        <v>11.25</v>
      </c>
    </row>
    <row r="177" spans="1:12" ht="15" x14ac:dyDescent="0.25">
      <c r="A177" s="25"/>
      <c r="B177" s="16"/>
      <c r="C177" s="11"/>
      <c r="D177" s="7" t="s">
        <v>23</v>
      </c>
      <c r="E177" s="50" t="s">
        <v>48</v>
      </c>
      <c r="F177" s="51">
        <v>100</v>
      </c>
      <c r="G177" s="51">
        <v>7</v>
      </c>
      <c r="H177" s="51">
        <v>0.7</v>
      </c>
      <c r="I177" s="51">
        <v>49.9</v>
      </c>
      <c r="J177" s="51">
        <v>240</v>
      </c>
      <c r="K177" s="52" t="s">
        <v>49</v>
      </c>
      <c r="L177" s="51">
        <v>10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 t="s">
        <v>50</v>
      </c>
      <c r="F179" s="51">
        <v>20</v>
      </c>
      <c r="G179" s="51">
        <v>0.08</v>
      </c>
      <c r="H179" s="51">
        <v>15.7</v>
      </c>
      <c r="I179" s="51">
        <v>0.1</v>
      </c>
      <c r="J179" s="51">
        <v>146.80000000000001</v>
      </c>
      <c r="K179" s="52">
        <v>14</v>
      </c>
      <c r="L179" s="51">
        <v>12.2</v>
      </c>
    </row>
    <row r="180" spans="1:12" ht="15" x14ac:dyDescent="0.25">
      <c r="A180" s="25"/>
      <c r="B180" s="16"/>
      <c r="C180" s="11"/>
      <c r="D180" s="6"/>
      <c r="E180" s="50" t="s">
        <v>91</v>
      </c>
      <c r="F180" s="51">
        <v>18</v>
      </c>
      <c r="G180" s="51">
        <v>4.21</v>
      </c>
      <c r="H180" s="51">
        <v>5.4</v>
      </c>
      <c r="I180" s="51">
        <v>0</v>
      </c>
      <c r="J180" s="51">
        <v>66.78</v>
      </c>
      <c r="K180" s="52">
        <v>7</v>
      </c>
      <c r="L180" s="51">
        <v>9.8000000000000007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508</v>
      </c>
      <c r="G181" s="21">
        <f>SUM(G174:G180)</f>
        <v>34.339999999999996</v>
      </c>
      <c r="H181" s="21">
        <f>SUM(H174:H180)</f>
        <v>61.54</v>
      </c>
      <c r="I181" s="21">
        <f>SUM(I174:I180)</f>
        <v>102.31</v>
      </c>
      <c r="J181" s="21">
        <f>SUM(J174:J180)</f>
        <v>1107.79</v>
      </c>
      <c r="K181" s="27"/>
      <c r="L181" s="21">
        <f>SUM(L174:L180)</f>
        <v>74.87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 t="s">
        <v>23</v>
      </c>
      <c r="E183" s="50" t="s">
        <v>48</v>
      </c>
      <c r="F183" s="51">
        <v>50</v>
      </c>
      <c r="G183" s="51">
        <v>3.5</v>
      </c>
      <c r="H183" s="51">
        <v>0.35</v>
      </c>
      <c r="I183" s="51">
        <v>24.95</v>
      </c>
      <c r="J183" s="51">
        <v>120</v>
      </c>
      <c r="K183" s="52" t="s">
        <v>49</v>
      </c>
      <c r="L183" s="51">
        <v>5</v>
      </c>
    </row>
    <row r="184" spans="1:12" ht="15" x14ac:dyDescent="0.25">
      <c r="A184" s="25"/>
      <c r="B184" s="16"/>
      <c r="C184" s="11"/>
      <c r="D184" s="6"/>
      <c r="E184" s="50" t="s">
        <v>53</v>
      </c>
      <c r="F184" s="51">
        <v>200</v>
      </c>
      <c r="G184" s="51">
        <v>0.06</v>
      </c>
      <c r="H184" s="51">
        <v>0</v>
      </c>
      <c r="I184" s="51">
        <v>37.130000000000003</v>
      </c>
      <c r="J184" s="51">
        <v>136.30000000000001</v>
      </c>
      <c r="K184" s="52">
        <v>376</v>
      </c>
      <c r="L184" s="51">
        <v>4.95</v>
      </c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250</v>
      </c>
      <c r="G185" s="21">
        <f>SUM(G182:G184)</f>
        <v>3.56</v>
      </c>
      <c r="H185" s="21">
        <f>SUM(H182:H184)</f>
        <v>0.35</v>
      </c>
      <c r="I185" s="21">
        <f>SUM(I182:I184)</f>
        <v>62.08</v>
      </c>
      <c r="J185" s="21">
        <f>SUM(J182:J184)</f>
        <v>256.3</v>
      </c>
      <c r="K185" s="27"/>
      <c r="L185" s="21">
        <f>SUM(L182:L184)</f>
        <v>9.9499999999999993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102</v>
      </c>
      <c r="F186" s="51">
        <v>90</v>
      </c>
      <c r="G186" s="51">
        <v>9.5299999999999994</v>
      </c>
      <c r="H186" s="51">
        <v>10.119999999999999</v>
      </c>
      <c r="I186" s="51">
        <v>4</v>
      </c>
      <c r="J186" s="51">
        <v>300.72000000000003</v>
      </c>
      <c r="K186" s="52">
        <v>8</v>
      </c>
      <c r="L186" s="51">
        <v>50.38</v>
      </c>
    </row>
    <row r="187" spans="1:12" ht="15" x14ac:dyDescent="0.25">
      <c r="A187" s="25"/>
      <c r="B187" s="16"/>
      <c r="C187" s="11"/>
      <c r="D187" s="7" t="s">
        <v>28</v>
      </c>
      <c r="E187" s="50" t="s">
        <v>55</v>
      </c>
      <c r="F187" s="51">
        <v>360</v>
      </c>
      <c r="G187" s="51">
        <v>9.84</v>
      </c>
      <c r="H187" s="51">
        <v>8.2200000000000006</v>
      </c>
      <c r="I187" s="51">
        <v>18.09</v>
      </c>
      <c r="J187" s="51">
        <v>187.7</v>
      </c>
      <c r="K187" s="52">
        <v>88</v>
      </c>
      <c r="L187" s="51">
        <v>27.73</v>
      </c>
    </row>
    <row r="188" spans="1:12" ht="15" x14ac:dyDescent="0.25">
      <c r="A188" s="25"/>
      <c r="B188" s="16"/>
      <c r="C188" s="11"/>
      <c r="D188" s="7" t="s">
        <v>29</v>
      </c>
      <c r="E188" s="50" t="s">
        <v>56</v>
      </c>
      <c r="F188" s="51">
        <v>280</v>
      </c>
      <c r="G188" s="51">
        <v>10.32</v>
      </c>
      <c r="H188" s="51">
        <v>10.1</v>
      </c>
      <c r="I188" s="51">
        <v>42.43</v>
      </c>
      <c r="J188" s="51">
        <v>306.89999999999998</v>
      </c>
      <c r="K188" s="52">
        <v>132</v>
      </c>
      <c r="L188" s="51">
        <v>23.62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57</v>
      </c>
      <c r="F190" s="51">
        <v>200</v>
      </c>
      <c r="G190" s="51">
        <v>0.18</v>
      </c>
      <c r="H190" s="51">
        <v>0</v>
      </c>
      <c r="I190" s="51">
        <v>20.100000000000001</v>
      </c>
      <c r="J190" s="51">
        <v>82.15</v>
      </c>
      <c r="K190" s="52">
        <v>126</v>
      </c>
      <c r="L190" s="51">
        <v>1.9</v>
      </c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58</v>
      </c>
      <c r="F192" s="51">
        <v>100</v>
      </c>
      <c r="G192" s="51">
        <v>5.2</v>
      </c>
      <c r="H192" s="51">
        <v>1.2</v>
      </c>
      <c r="I192" s="51">
        <v>44.3</v>
      </c>
      <c r="J192" s="51">
        <v>214</v>
      </c>
      <c r="K192" s="52" t="s">
        <v>49</v>
      </c>
      <c r="L192" s="51">
        <v>5.54</v>
      </c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1030</v>
      </c>
      <c r="G195" s="21">
        <f>SUM(G186:G194)</f>
        <v>35.07</v>
      </c>
      <c r="H195" s="21">
        <f>SUM(H186:H194)</f>
        <v>29.639999999999997</v>
      </c>
      <c r="I195" s="21">
        <f>SUM(I186:I194)</f>
        <v>128.92000000000002</v>
      </c>
      <c r="J195" s="21">
        <f>SUM(J186:J194)</f>
        <v>1091.4699999999998</v>
      </c>
      <c r="K195" s="27"/>
      <c r="L195" s="21">
        <f>SUM(L186:L194)</f>
        <v>109.17000000000002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>SUM(L193:L199)</f>
        <v>109.17000000000002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103</v>
      </c>
      <c r="F201" s="51">
        <v>90</v>
      </c>
      <c r="G201" s="51">
        <v>15.23</v>
      </c>
      <c r="H201" s="51">
        <v>12.2</v>
      </c>
      <c r="I201" s="51">
        <v>4.55</v>
      </c>
      <c r="J201" s="51">
        <v>217.1</v>
      </c>
      <c r="K201" s="52">
        <v>284</v>
      </c>
      <c r="L201" s="51">
        <v>31.88</v>
      </c>
    </row>
    <row r="202" spans="1:12" ht="15" x14ac:dyDescent="0.25">
      <c r="A202" s="25"/>
      <c r="B202" s="16"/>
      <c r="C202" s="11"/>
      <c r="D202" s="7" t="s">
        <v>30</v>
      </c>
      <c r="E202" s="50" t="s">
        <v>104</v>
      </c>
      <c r="F202" s="51">
        <v>190</v>
      </c>
      <c r="G202" s="51">
        <v>7.48</v>
      </c>
      <c r="H202" s="51">
        <v>12.34</v>
      </c>
      <c r="I202" s="51">
        <v>12.2</v>
      </c>
      <c r="J202" s="51">
        <v>210.15</v>
      </c>
      <c r="K202" s="52" t="s">
        <v>105</v>
      </c>
      <c r="L202" s="51">
        <v>12.07</v>
      </c>
    </row>
    <row r="203" spans="1:12" ht="15" x14ac:dyDescent="0.25">
      <c r="A203" s="25"/>
      <c r="B203" s="16"/>
      <c r="C203" s="11"/>
      <c r="D203" s="7" t="s">
        <v>31</v>
      </c>
      <c r="E203" s="50" t="s">
        <v>61</v>
      </c>
      <c r="F203" s="51">
        <v>200</v>
      </c>
      <c r="G203" s="51">
        <v>0</v>
      </c>
      <c r="H203" s="51">
        <v>0</v>
      </c>
      <c r="I203" s="51">
        <v>14.97</v>
      </c>
      <c r="J203" s="51">
        <v>56.85</v>
      </c>
      <c r="K203" s="52">
        <v>268</v>
      </c>
      <c r="L203" s="51">
        <v>1.4</v>
      </c>
    </row>
    <row r="204" spans="1:12" ht="15" x14ac:dyDescent="0.25">
      <c r="A204" s="25"/>
      <c r="B204" s="16"/>
      <c r="C204" s="11"/>
      <c r="D204" s="7" t="s">
        <v>23</v>
      </c>
      <c r="E204" s="50" t="s">
        <v>48</v>
      </c>
      <c r="F204" s="51">
        <v>50</v>
      </c>
      <c r="G204" s="51">
        <v>3.5</v>
      </c>
      <c r="H204" s="51">
        <v>0.35</v>
      </c>
      <c r="I204" s="51">
        <v>24.95</v>
      </c>
      <c r="J204" s="51">
        <v>140</v>
      </c>
      <c r="K204" s="52" t="s">
        <v>49</v>
      </c>
      <c r="L204" s="51">
        <v>5</v>
      </c>
    </row>
    <row r="205" spans="1:12" ht="15" x14ac:dyDescent="0.25">
      <c r="A205" s="25"/>
      <c r="B205" s="16"/>
      <c r="C205" s="11"/>
      <c r="D205" s="6" t="s">
        <v>23</v>
      </c>
      <c r="E205" s="50" t="s">
        <v>58</v>
      </c>
      <c r="F205" s="51">
        <v>50</v>
      </c>
      <c r="G205" s="51">
        <v>2.6</v>
      </c>
      <c r="H205" s="51">
        <v>0.6</v>
      </c>
      <c r="I205" s="51">
        <v>22.15</v>
      </c>
      <c r="J205" s="51">
        <v>107</v>
      </c>
      <c r="K205" s="52" t="s">
        <v>49</v>
      </c>
      <c r="L205" s="51">
        <v>2.77</v>
      </c>
    </row>
    <row r="206" spans="1:12" ht="15" x14ac:dyDescent="0.25">
      <c r="A206" s="25"/>
      <c r="B206" s="16"/>
      <c r="C206" s="11"/>
      <c r="D206" s="6" t="s">
        <v>27</v>
      </c>
      <c r="E206" s="50" t="s">
        <v>70</v>
      </c>
      <c r="F206" s="51">
        <v>150</v>
      </c>
      <c r="G206" s="51">
        <v>3.22</v>
      </c>
      <c r="H206" s="51">
        <v>4.6900000000000004</v>
      </c>
      <c r="I206" s="51">
        <v>8.3699999999999992</v>
      </c>
      <c r="J206" s="51">
        <v>86.65</v>
      </c>
      <c r="K206" s="52">
        <v>20</v>
      </c>
      <c r="L206" s="51">
        <v>5.04</v>
      </c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730</v>
      </c>
      <c r="G207" s="21">
        <f>SUM(G201:G206)</f>
        <v>32.03</v>
      </c>
      <c r="H207" s="21">
        <f>SUM(H201:H206)</f>
        <v>30.180000000000003</v>
      </c>
      <c r="I207" s="21">
        <f>SUM(I201:I206)</f>
        <v>87.19</v>
      </c>
      <c r="J207" s="21">
        <f>SUM(J201:J206)</f>
        <v>817.75</v>
      </c>
      <c r="K207" s="27"/>
      <c r="L207" s="21">
        <f>SUM(L201:L206)</f>
        <v>58.160000000000004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 t="s">
        <v>77</v>
      </c>
      <c r="F210" s="51">
        <v>200</v>
      </c>
      <c r="G210" s="51">
        <v>0</v>
      </c>
      <c r="H210" s="51">
        <v>0</v>
      </c>
      <c r="I210" s="51">
        <v>24</v>
      </c>
      <c r="J210" s="51">
        <v>100</v>
      </c>
      <c r="K210" s="52" t="s">
        <v>49</v>
      </c>
      <c r="L210" s="51">
        <v>15.76</v>
      </c>
    </row>
    <row r="211" spans="1:12" ht="15" x14ac:dyDescent="0.25">
      <c r="A211" s="25"/>
      <c r="B211" s="16"/>
      <c r="C211" s="11"/>
      <c r="D211" s="12" t="s">
        <v>24</v>
      </c>
      <c r="E211" s="50" t="s">
        <v>78</v>
      </c>
      <c r="F211" s="51">
        <v>300</v>
      </c>
      <c r="G211" s="51">
        <v>1.2</v>
      </c>
      <c r="H211" s="51">
        <v>0</v>
      </c>
      <c r="I211" s="51">
        <v>33.9</v>
      </c>
      <c r="J211" s="51">
        <v>138</v>
      </c>
      <c r="K211" s="52">
        <v>388</v>
      </c>
      <c r="L211" s="51">
        <v>33.5</v>
      </c>
    </row>
    <row r="212" spans="1:12" ht="15" x14ac:dyDescent="0.25">
      <c r="A212" s="25"/>
      <c r="B212" s="16"/>
      <c r="C212" s="11"/>
      <c r="D212" s="6"/>
      <c r="E212" s="50" t="s">
        <v>52</v>
      </c>
      <c r="F212" s="51">
        <v>50</v>
      </c>
      <c r="G212" s="51">
        <v>4.5599999999999996</v>
      </c>
      <c r="H212" s="51">
        <v>2.71</v>
      </c>
      <c r="I212" s="51">
        <v>34.5</v>
      </c>
      <c r="J212" s="51">
        <v>180</v>
      </c>
      <c r="K212" s="52" t="s">
        <v>49</v>
      </c>
      <c r="L212" s="51">
        <v>7.74</v>
      </c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550</v>
      </c>
      <c r="G214" s="21">
        <f>SUM(G208:G213)</f>
        <v>5.76</v>
      </c>
      <c r="H214" s="21">
        <f>SUM(H208:H213)</f>
        <v>2.71</v>
      </c>
      <c r="I214" s="21">
        <f>SUM(I208:I213)</f>
        <v>92.4</v>
      </c>
      <c r="J214" s="21">
        <f>SUM(J208:J213)</f>
        <v>418</v>
      </c>
      <c r="K214" s="27"/>
      <c r="L214" s="21">
        <f>SUM(L208:L213)</f>
        <v>57</v>
      </c>
    </row>
    <row r="215" spans="1:12" ht="15.75" customHeight="1" x14ac:dyDescent="0.2">
      <c r="A215" s="31">
        <f>A174</f>
        <v>1</v>
      </c>
      <c r="B215" s="32">
        <f>B174</f>
        <v>5</v>
      </c>
      <c r="C215" s="60" t="s">
        <v>4</v>
      </c>
      <c r="D215" s="61"/>
      <c r="E215" s="33"/>
      <c r="F215" s="34">
        <f>F181+F185+F195+F200+F207+F214</f>
        <v>3068</v>
      </c>
      <c r="G215" s="34">
        <f>G181+G185+G195+G200+G207+G214</f>
        <v>110.76</v>
      </c>
      <c r="H215" s="34">
        <f>H181+H185+H195+H200+H207+H214</f>
        <v>124.42</v>
      </c>
      <c r="I215" s="34">
        <f>I181+I185+I195+I200+I207+I214</f>
        <v>472.9</v>
      </c>
      <c r="J215" s="34">
        <f>J181+J185+J195+J200+J207+J214</f>
        <v>3691.3099999999995</v>
      </c>
      <c r="K215" s="35"/>
      <c r="L215" s="34">
        <f>L181+L185+L195+L200+L207+L214</f>
        <v>418.32000000000005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>SUM(G228:G236)</f>
        <v>0</v>
      </c>
      <c r="H237" s="21">
        <f>SUM(H228:H236)</f>
        <v>0</v>
      </c>
      <c r="I237" s="21">
        <f>SUM(I228:I236)</f>
        <v>0</v>
      </c>
      <c r="J237" s="21">
        <f>SUM(J228:J236)</f>
        <v>0</v>
      </c>
      <c r="K237" s="27"/>
      <c r="L237" s="21">
        <f ca="1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0" t="s">
        <v>4</v>
      </c>
      <c r="D257" s="61"/>
      <c r="E257" s="33"/>
      <c r="F257" s="34">
        <f>F223+F227+F237+F242+F249+F256</f>
        <v>0</v>
      </c>
      <c r="G257" s="34">
        <f>G223+G227+G237+G242+G249+G256</f>
        <v>0</v>
      </c>
      <c r="H257" s="34">
        <f>H223+H227+H237+H242+H249+H256</f>
        <v>0</v>
      </c>
      <c r="I257" s="34">
        <f>I223+I227+I237+I242+I249+I256</f>
        <v>0</v>
      </c>
      <c r="J257" s="34">
        <f>J223+J227+J237+J242+J249+J256</f>
        <v>0</v>
      </c>
      <c r="K257" s="35"/>
      <c r="L257" s="34">
        <f ca="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>SUM(G270:G278)</f>
        <v>0</v>
      </c>
      <c r="H279" s="21">
        <f>SUM(H270:H278)</f>
        <v>0</v>
      </c>
      <c r="I279" s="21">
        <f>SUM(I270:I278)</f>
        <v>0</v>
      </c>
      <c r="J279" s="21">
        <f>SUM(J270:J278)</f>
        <v>0</v>
      </c>
      <c r="K279" s="27"/>
      <c r="L279" s="21">
        <f ca="1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0" t="s">
        <v>4</v>
      </c>
      <c r="D299" s="61"/>
      <c r="E299" s="33"/>
      <c r="F299" s="34">
        <f>F265+F269+F279+F284+F291+F298</f>
        <v>0</v>
      </c>
      <c r="G299" s="34">
        <f>G265+G269+G279+G284+G291+G298</f>
        <v>0</v>
      </c>
      <c r="H299" s="34">
        <f>H265+H269+H279+H284+H291+H298</f>
        <v>0</v>
      </c>
      <c r="I299" s="34">
        <f>I265+I269+I279+I284+I291+I298</f>
        <v>0</v>
      </c>
      <c r="J299" s="34">
        <f>J265+J269+J279+J284+J291+J298</f>
        <v>0</v>
      </c>
      <c r="K299" s="35"/>
      <c r="L299" s="34">
        <f ca="1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108</v>
      </c>
      <c r="F300" s="48">
        <v>270</v>
      </c>
      <c r="G300" s="48">
        <v>27.97</v>
      </c>
      <c r="H300" s="48">
        <v>34.74</v>
      </c>
      <c r="I300" s="48">
        <v>39.409999999999997</v>
      </c>
      <c r="J300" s="48">
        <v>605.54999999999995</v>
      </c>
      <c r="K300" s="49">
        <v>237</v>
      </c>
      <c r="L300" s="48">
        <v>66.3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90</v>
      </c>
      <c r="F302" s="51">
        <v>200</v>
      </c>
      <c r="G302" s="51">
        <v>4.2</v>
      </c>
      <c r="H302" s="51">
        <v>5.25</v>
      </c>
      <c r="I302" s="51">
        <v>21.72</v>
      </c>
      <c r="J302" s="51">
        <v>149.85</v>
      </c>
      <c r="K302" s="52">
        <v>395</v>
      </c>
      <c r="L302" s="51">
        <v>10.45</v>
      </c>
    </row>
    <row r="303" spans="1:12" ht="15" x14ac:dyDescent="0.25">
      <c r="A303" s="25"/>
      <c r="B303" s="16"/>
      <c r="C303" s="11"/>
      <c r="D303" s="7" t="s">
        <v>23</v>
      </c>
      <c r="E303" s="50" t="s">
        <v>48</v>
      </c>
      <c r="F303" s="51">
        <v>100</v>
      </c>
      <c r="G303" s="51">
        <v>7</v>
      </c>
      <c r="H303" s="51">
        <v>0.7</v>
      </c>
      <c r="I303" s="51">
        <v>49.9</v>
      </c>
      <c r="J303" s="51">
        <v>240</v>
      </c>
      <c r="K303" s="52" t="s">
        <v>49</v>
      </c>
      <c r="L303" s="51">
        <v>10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 t="s">
        <v>50</v>
      </c>
      <c r="F305" s="51">
        <v>20</v>
      </c>
      <c r="G305" s="51">
        <v>0.08</v>
      </c>
      <c r="H305" s="51">
        <v>15.7</v>
      </c>
      <c r="I305" s="51">
        <v>0.1</v>
      </c>
      <c r="J305" s="51">
        <v>146.80000000000001</v>
      </c>
      <c r="K305" s="52">
        <v>14</v>
      </c>
      <c r="L305" s="51">
        <v>12.2</v>
      </c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590</v>
      </c>
      <c r="G307" s="21">
        <f>SUM(G300:G306)</f>
        <v>39.25</v>
      </c>
      <c r="H307" s="21">
        <f>SUM(H300:H306)</f>
        <v>56.39</v>
      </c>
      <c r="I307" s="21">
        <f>SUM(I300:I306)</f>
        <v>111.13</v>
      </c>
      <c r="J307" s="21">
        <f>SUM(J300:J306)</f>
        <v>1142.2</v>
      </c>
      <c r="K307" s="27"/>
      <c r="L307" s="21">
        <f>SUM(L300:L306)</f>
        <v>98.95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 t="s">
        <v>23</v>
      </c>
      <c r="E309" s="50" t="s">
        <v>48</v>
      </c>
      <c r="F309" s="51">
        <v>50</v>
      </c>
      <c r="G309" s="51">
        <v>3.5</v>
      </c>
      <c r="H309" s="51">
        <v>0.35</v>
      </c>
      <c r="I309" s="51">
        <v>24.95</v>
      </c>
      <c r="J309" s="51">
        <v>140</v>
      </c>
      <c r="K309" s="52" t="s">
        <v>49</v>
      </c>
      <c r="L309" s="51">
        <v>5</v>
      </c>
    </row>
    <row r="310" spans="1:12" ht="15" x14ac:dyDescent="0.25">
      <c r="A310" s="25"/>
      <c r="B310" s="16"/>
      <c r="C310" s="11"/>
      <c r="D310" s="6"/>
      <c r="E310" s="50" t="s">
        <v>53</v>
      </c>
      <c r="F310" s="51">
        <v>200</v>
      </c>
      <c r="G310" s="51">
        <v>2.2999999999999998</v>
      </c>
      <c r="H310" s="51">
        <v>2.1</v>
      </c>
      <c r="I310" s="51">
        <v>3.8</v>
      </c>
      <c r="J310" s="51">
        <v>47.1</v>
      </c>
      <c r="K310" s="52">
        <v>376</v>
      </c>
      <c r="L310" s="51">
        <v>4.95</v>
      </c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250</v>
      </c>
      <c r="G311" s="21">
        <f>SUM(G308:G310)</f>
        <v>5.8</v>
      </c>
      <c r="H311" s="21">
        <f>SUM(H308:H310)</f>
        <v>2.4500000000000002</v>
      </c>
      <c r="I311" s="21">
        <f>SUM(I308:I310)</f>
        <v>28.75</v>
      </c>
      <c r="J311" s="21">
        <f>SUM(J308:J310)</f>
        <v>187.1</v>
      </c>
      <c r="K311" s="27"/>
      <c r="L311" s="21">
        <f>SUM(L308:L310)</f>
        <v>9.9499999999999993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94</v>
      </c>
      <c r="F312" s="51">
        <v>150</v>
      </c>
      <c r="G312" s="51">
        <v>1.27</v>
      </c>
      <c r="H312" s="51">
        <v>0.22</v>
      </c>
      <c r="I312" s="51">
        <v>6.52</v>
      </c>
      <c r="J312" s="51">
        <v>26.77</v>
      </c>
      <c r="K312" s="52">
        <v>71</v>
      </c>
      <c r="L312" s="51">
        <v>15</v>
      </c>
    </row>
    <row r="313" spans="1:12" ht="15" x14ac:dyDescent="0.25">
      <c r="A313" s="25"/>
      <c r="B313" s="16"/>
      <c r="C313" s="11"/>
      <c r="D313" s="7" t="s">
        <v>28</v>
      </c>
      <c r="E313" s="50" t="s">
        <v>106</v>
      </c>
      <c r="F313" s="51">
        <v>360</v>
      </c>
      <c r="G313" s="51">
        <v>9.69</v>
      </c>
      <c r="H313" s="51">
        <v>9.17</v>
      </c>
      <c r="I313" s="51">
        <v>22.24</v>
      </c>
      <c r="J313" s="51">
        <v>212.7</v>
      </c>
      <c r="K313" s="52">
        <v>55</v>
      </c>
      <c r="L313" s="51">
        <v>22.76</v>
      </c>
    </row>
    <row r="314" spans="1:12" ht="15" x14ac:dyDescent="0.25">
      <c r="A314" s="25"/>
      <c r="B314" s="16"/>
      <c r="C314" s="11"/>
      <c r="D314" s="7" t="s">
        <v>29</v>
      </c>
      <c r="E314" s="50" t="s">
        <v>107</v>
      </c>
      <c r="F314" s="51">
        <v>280</v>
      </c>
      <c r="G314" s="51">
        <v>11.98</v>
      </c>
      <c r="H314" s="51">
        <v>9.15</v>
      </c>
      <c r="I314" s="51">
        <v>15.12</v>
      </c>
      <c r="J314" s="51">
        <v>150.69</v>
      </c>
      <c r="K314" s="52">
        <v>265</v>
      </c>
      <c r="L314" s="51">
        <v>47.5</v>
      </c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57</v>
      </c>
      <c r="F316" s="51">
        <v>200</v>
      </c>
      <c r="G316" s="51">
        <v>0.18</v>
      </c>
      <c r="H316" s="51">
        <v>0</v>
      </c>
      <c r="I316" s="51">
        <v>20.100000000000001</v>
      </c>
      <c r="J316" s="51">
        <v>82.15</v>
      </c>
      <c r="K316" s="52">
        <v>126</v>
      </c>
      <c r="L316" s="51">
        <v>1.9</v>
      </c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58</v>
      </c>
      <c r="F318" s="51">
        <v>100</v>
      </c>
      <c r="G318" s="51">
        <v>5.2</v>
      </c>
      <c r="H318" s="51">
        <v>1.2</v>
      </c>
      <c r="I318" s="51">
        <v>44.3</v>
      </c>
      <c r="J318" s="51">
        <v>214</v>
      </c>
      <c r="K318" s="52" t="s">
        <v>49</v>
      </c>
      <c r="L318" s="51">
        <v>5.54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1090</v>
      </c>
      <c r="G321" s="21">
        <f>SUM(G312:G320)</f>
        <v>28.319999999999997</v>
      </c>
      <c r="H321" s="21">
        <f>SUM(H312:H320)</f>
        <v>19.739999999999998</v>
      </c>
      <c r="I321" s="21">
        <f>SUM(I312:I320)</f>
        <v>108.28</v>
      </c>
      <c r="J321" s="21">
        <f>SUM(J312:J320)</f>
        <v>686.31</v>
      </c>
      <c r="K321" s="27"/>
      <c r="L321" s="21">
        <f>SUM(L312:L320)</f>
        <v>92.700000000000017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>SUM(L319:L325)</f>
        <v>92.700000000000017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98</v>
      </c>
      <c r="F327" s="51">
        <v>280</v>
      </c>
      <c r="G327" s="51">
        <v>16.95</v>
      </c>
      <c r="H327" s="51">
        <v>11.98</v>
      </c>
      <c r="I327" s="51">
        <v>44.75</v>
      </c>
      <c r="J327" s="51">
        <v>364.2</v>
      </c>
      <c r="K327" s="52">
        <v>259</v>
      </c>
      <c r="L327" s="51">
        <v>43.12</v>
      </c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61</v>
      </c>
      <c r="F329" s="51">
        <v>200</v>
      </c>
      <c r="G329" s="51">
        <v>0</v>
      </c>
      <c r="H329" s="51">
        <v>0</v>
      </c>
      <c r="I329" s="51">
        <v>14.97</v>
      </c>
      <c r="J329" s="51">
        <v>56.85</v>
      </c>
      <c r="K329" s="52">
        <v>268</v>
      </c>
      <c r="L329" s="51">
        <v>1.4</v>
      </c>
    </row>
    <row r="330" spans="1:12" ht="15" x14ac:dyDescent="0.25">
      <c r="A330" s="25"/>
      <c r="B330" s="16"/>
      <c r="C330" s="11"/>
      <c r="D330" s="7" t="s">
        <v>23</v>
      </c>
      <c r="E330" s="50" t="s">
        <v>48</v>
      </c>
      <c r="F330" s="51">
        <v>50</v>
      </c>
      <c r="G330" s="51">
        <v>3.5</v>
      </c>
      <c r="H330" s="51">
        <v>0.35</v>
      </c>
      <c r="I330" s="51">
        <v>24.95</v>
      </c>
      <c r="J330" s="51">
        <v>120</v>
      </c>
      <c r="K330" s="52" t="s">
        <v>49</v>
      </c>
      <c r="L330" s="51">
        <v>5</v>
      </c>
    </row>
    <row r="331" spans="1:12" ht="15" x14ac:dyDescent="0.25">
      <c r="A331" s="25"/>
      <c r="B331" s="16"/>
      <c r="C331" s="11"/>
      <c r="D331" s="6" t="s">
        <v>23</v>
      </c>
      <c r="E331" s="50" t="s">
        <v>58</v>
      </c>
      <c r="F331" s="51">
        <v>50</v>
      </c>
      <c r="G331" s="51">
        <v>2.6</v>
      </c>
      <c r="H331" s="51">
        <v>0.6</v>
      </c>
      <c r="I331" s="51">
        <v>22.15</v>
      </c>
      <c r="J331" s="51">
        <v>107</v>
      </c>
      <c r="K331" s="52" t="s">
        <v>49</v>
      </c>
      <c r="L331" s="51">
        <v>2.77</v>
      </c>
    </row>
    <row r="332" spans="1:12" ht="15" x14ac:dyDescent="0.25">
      <c r="A332" s="25"/>
      <c r="B332" s="16"/>
      <c r="C332" s="11"/>
      <c r="D332" s="6" t="s">
        <v>27</v>
      </c>
      <c r="E332" s="50" t="s">
        <v>109</v>
      </c>
      <c r="F332" s="51">
        <v>100</v>
      </c>
      <c r="G332" s="51">
        <v>1.22</v>
      </c>
      <c r="H332" s="51">
        <v>4.6900000000000004</v>
      </c>
      <c r="I332" s="51">
        <v>13.45</v>
      </c>
      <c r="J332" s="51">
        <v>103.35</v>
      </c>
      <c r="K332" s="52">
        <v>33</v>
      </c>
      <c r="L332" s="51">
        <v>3.97</v>
      </c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680</v>
      </c>
      <c r="G333" s="21">
        <f>SUM(G327:G332)</f>
        <v>24.27</v>
      </c>
      <c r="H333" s="21">
        <f>SUM(H327:H332)</f>
        <v>17.62</v>
      </c>
      <c r="I333" s="21">
        <f>SUM(I327:I332)</f>
        <v>120.27</v>
      </c>
      <c r="J333" s="21">
        <f>SUM(J327:J332)</f>
        <v>751.4</v>
      </c>
      <c r="K333" s="27"/>
      <c r="L333" s="21">
        <f>SUM(L327:L332)</f>
        <v>56.26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 t="s">
        <v>77</v>
      </c>
      <c r="F336" s="51">
        <v>200</v>
      </c>
      <c r="G336" s="51">
        <v>0</v>
      </c>
      <c r="H336" s="51">
        <v>0</v>
      </c>
      <c r="I336" s="51">
        <v>24</v>
      </c>
      <c r="J336" s="51">
        <v>100</v>
      </c>
      <c r="K336" s="52" t="s">
        <v>49</v>
      </c>
      <c r="L336" s="51">
        <v>15.76</v>
      </c>
    </row>
    <row r="337" spans="1:12" ht="15" x14ac:dyDescent="0.25">
      <c r="A337" s="25"/>
      <c r="B337" s="16"/>
      <c r="C337" s="11"/>
      <c r="D337" s="12" t="s">
        <v>24</v>
      </c>
      <c r="E337" s="50" t="s">
        <v>78</v>
      </c>
      <c r="F337" s="51">
        <v>300</v>
      </c>
      <c r="G337" s="51">
        <v>1.2</v>
      </c>
      <c r="H337" s="51">
        <v>0</v>
      </c>
      <c r="I337" s="51">
        <v>33.9</v>
      </c>
      <c r="J337" s="51">
        <v>138</v>
      </c>
      <c r="K337" s="52">
        <v>338</v>
      </c>
      <c r="L337" s="51">
        <v>33.5</v>
      </c>
    </row>
    <row r="338" spans="1:12" ht="15" x14ac:dyDescent="0.25">
      <c r="A338" s="25"/>
      <c r="B338" s="16"/>
      <c r="C338" s="11"/>
      <c r="D338" s="6"/>
      <c r="E338" s="50" t="s">
        <v>88</v>
      </c>
      <c r="F338" s="51">
        <v>40</v>
      </c>
      <c r="G338" s="51">
        <v>9</v>
      </c>
      <c r="H338" s="51">
        <v>0.7</v>
      </c>
      <c r="I338" s="51">
        <v>0.3</v>
      </c>
      <c r="J338" s="51">
        <v>127</v>
      </c>
      <c r="K338" s="52">
        <v>213</v>
      </c>
      <c r="L338" s="51">
        <v>6.8</v>
      </c>
    </row>
    <row r="339" spans="1:12" ht="15" x14ac:dyDescent="0.25">
      <c r="A339" s="25"/>
      <c r="B339" s="16"/>
      <c r="C339" s="11"/>
      <c r="D339" s="6" t="s">
        <v>23</v>
      </c>
      <c r="E339" s="50" t="s">
        <v>48</v>
      </c>
      <c r="F339" s="51">
        <v>50</v>
      </c>
      <c r="G339" s="51">
        <v>3.5</v>
      </c>
      <c r="H339" s="51">
        <v>0.35</v>
      </c>
      <c r="I339" s="51">
        <v>24.95</v>
      </c>
      <c r="J339" s="51">
        <v>120</v>
      </c>
      <c r="K339" s="52" t="s">
        <v>49</v>
      </c>
      <c r="L339" s="51">
        <v>5</v>
      </c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590</v>
      </c>
      <c r="G340" s="21">
        <f>SUM(G334:G339)</f>
        <v>13.7</v>
      </c>
      <c r="H340" s="21">
        <f>SUM(H334:H339)</f>
        <v>1.0499999999999998</v>
      </c>
      <c r="I340" s="21">
        <f>SUM(I334:I339)</f>
        <v>83.149999999999991</v>
      </c>
      <c r="J340" s="21">
        <f>SUM(J334:J339)</f>
        <v>485</v>
      </c>
      <c r="K340" s="27"/>
      <c r="L340" s="21">
        <f>SUM(L334:L339)</f>
        <v>61.059999999999995</v>
      </c>
    </row>
    <row r="341" spans="1:12" ht="15.75" customHeight="1" x14ac:dyDescent="0.2">
      <c r="A341" s="31">
        <f>A300</f>
        <v>2</v>
      </c>
      <c r="B341" s="32">
        <f>B300</f>
        <v>1</v>
      </c>
      <c r="C341" s="60" t="s">
        <v>4</v>
      </c>
      <c r="D341" s="61"/>
      <c r="E341" s="33"/>
      <c r="F341" s="34">
        <f>F307+F311+F321+F326+F333+F340</f>
        <v>3200</v>
      </c>
      <c r="G341" s="34">
        <f>G307+G311+G321+G326+G333+G340</f>
        <v>111.33999999999999</v>
      </c>
      <c r="H341" s="34">
        <f>H307+H311+H321+H326+H333+H340</f>
        <v>97.25</v>
      </c>
      <c r="I341" s="34">
        <f>I307+I311+I321+I326+I333+I340</f>
        <v>451.58</v>
      </c>
      <c r="J341" s="34">
        <f>J307+J311+J321+J326+J333+J340</f>
        <v>3252.0099999999998</v>
      </c>
      <c r="K341" s="35"/>
      <c r="L341" s="34">
        <f>L307+L311+L321+L326+L333+L340</f>
        <v>411.62000000000006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110</v>
      </c>
      <c r="F342" s="48">
        <v>320</v>
      </c>
      <c r="G342" s="48">
        <v>10.02</v>
      </c>
      <c r="H342" s="48">
        <v>13.33</v>
      </c>
      <c r="I342" s="48">
        <v>35.89</v>
      </c>
      <c r="J342" s="48">
        <v>309.7</v>
      </c>
      <c r="K342" s="49">
        <v>185</v>
      </c>
      <c r="L342" s="48">
        <v>18.989999999999998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47</v>
      </c>
      <c r="F344" s="51">
        <v>200</v>
      </c>
      <c r="G344" s="51">
        <v>4.71</v>
      </c>
      <c r="H344" s="51">
        <v>5.55</v>
      </c>
      <c r="I344" s="51">
        <v>22.31</v>
      </c>
      <c r="J344" s="51">
        <v>157.13</v>
      </c>
      <c r="K344" s="52">
        <v>397</v>
      </c>
      <c r="L344" s="51">
        <v>11.25</v>
      </c>
    </row>
    <row r="345" spans="1:12" ht="15" x14ac:dyDescent="0.25">
      <c r="A345" s="15"/>
      <c r="B345" s="16"/>
      <c r="C345" s="11"/>
      <c r="D345" s="7" t="s">
        <v>23</v>
      </c>
      <c r="E345" s="50" t="s">
        <v>48</v>
      </c>
      <c r="F345" s="51">
        <v>100</v>
      </c>
      <c r="G345" s="51">
        <v>7</v>
      </c>
      <c r="H345" s="51">
        <v>0.7</v>
      </c>
      <c r="I345" s="51">
        <v>49.9</v>
      </c>
      <c r="J345" s="51">
        <v>240</v>
      </c>
      <c r="K345" s="52" t="s">
        <v>49</v>
      </c>
      <c r="L345" s="51">
        <v>10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 t="s">
        <v>50</v>
      </c>
      <c r="F347" s="51">
        <v>20</v>
      </c>
      <c r="G347" s="51">
        <v>0.08</v>
      </c>
      <c r="H347" s="51">
        <v>15.7</v>
      </c>
      <c r="I347" s="51">
        <v>0.1</v>
      </c>
      <c r="J347" s="51">
        <v>146.80000000000001</v>
      </c>
      <c r="K347" s="52">
        <v>14</v>
      </c>
      <c r="L347" s="51">
        <v>12.2</v>
      </c>
    </row>
    <row r="348" spans="1:12" ht="15" x14ac:dyDescent="0.25">
      <c r="A348" s="15"/>
      <c r="B348" s="16"/>
      <c r="C348" s="11"/>
      <c r="D348" s="6"/>
      <c r="E348" s="50" t="s">
        <v>91</v>
      </c>
      <c r="F348" s="51">
        <v>18</v>
      </c>
      <c r="G348" s="51">
        <v>4.21</v>
      </c>
      <c r="H348" s="51">
        <v>5.4</v>
      </c>
      <c r="I348" s="51">
        <v>0</v>
      </c>
      <c r="J348" s="51">
        <v>66.78</v>
      </c>
      <c r="K348" s="52">
        <v>7</v>
      </c>
      <c r="L348" s="51">
        <v>9.8000000000000007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658</v>
      </c>
      <c r="G349" s="21">
        <f>SUM(G342:G348)</f>
        <v>26.02</v>
      </c>
      <c r="H349" s="21">
        <f>SUM(H342:H348)</f>
        <v>40.68</v>
      </c>
      <c r="I349" s="21">
        <f>SUM(I342:I348)</f>
        <v>108.19999999999999</v>
      </c>
      <c r="J349" s="21">
        <f>SUM(J342:J348)</f>
        <v>920.40999999999985</v>
      </c>
      <c r="K349" s="27"/>
      <c r="L349" s="21">
        <f>SUM(L342:L348)</f>
        <v>62.239999999999995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 t="s">
        <v>52</v>
      </c>
      <c r="F351" s="51">
        <v>50</v>
      </c>
      <c r="G351" s="51">
        <v>4.5599999999999996</v>
      </c>
      <c r="H351" s="51">
        <v>2.71</v>
      </c>
      <c r="I351" s="51">
        <v>34.5</v>
      </c>
      <c r="J351" s="51">
        <v>180</v>
      </c>
      <c r="K351" s="52" t="s">
        <v>49</v>
      </c>
      <c r="L351" s="51">
        <v>7.74</v>
      </c>
    </row>
    <row r="352" spans="1:12" ht="15" x14ac:dyDescent="0.25">
      <c r="A352" s="15"/>
      <c r="B352" s="16"/>
      <c r="C352" s="11"/>
      <c r="D352" s="6"/>
      <c r="E352" s="50" t="s">
        <v>93</v>
      </c>
      <c r="F352" s="51">
        <v>350</v>
      </c>
      <c r="G352" s="51">
        <v>10.08</v>
      </c>
      <c r="H352" s="51">
        <v>8.74</v>
      </c>
      <c r="I352" s="51">
        <v>38.5</v>
      </c>
      <c r="J352" s="51">
        <v>273</v>
      </c>
      <c r="K352" s="52" t="s">
        <v>49</v>
      </c>
      <c r="L352" s="51">
        <v>26</v>
      </c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400</v>
      </c>
      <c r="G353" s="21">
        <f>SUM(G350:G352)</f>
        <v>14.64</v>
      </c>
      <c r="H353" s="21">
        <f>SUM(H350:H352)</f>
        <v>11.45</v>
      </c>
      <c r="I353" s="21">
        <f>SUM(I350:I352)</f>
        <v>73</v>
      </c>
      <c r="J353" s="21">
        <f>SUM(J350:J352)</f>
        <v>453</v>
      </c>
      <c r="K353" s="27"/>
      <c r="L353" s="21">
        <f>SUM(L350:L352)</f>
        <v>33.74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80</v>
      </c>
      <c r="F354" s="51">
        <v>50</v>
      </c>
      <c r="G354" s="51">
        <v>0.5</v>
      </c>
      <c r="H354" s="51">
        <v>3.5</v>
      </c>
      <c r="I354" s="51">
        <v>3.5</v>
      </c>
      <c r="J354" s="51">
        <v>48.5</v>
      </c>
      <c r="K354" s="52">
        <v>53</v>
      </c>
      <c r="L354" s="51">
        <v>6.3</v>
      </c>
    </row>
    <row r="355" spans="1:12" ht="15" x14ac:dyDescent="0.25">
      <c r="A355" s="15"/>
      <c r="B355" s="16"/>
      <c r="C355" s="11"/>
      <c r="D355" s="7" t="s">
        <v>28</v>
      </c>
      <c r="E355" s="50" t="s">
        <v>111</v>
      </c>
      <c r="F355" s="51">
        <v>360</v>
      </c>
      <c r="G355" s="51">
        <v>15.39</v>
      </c>
      <c r="H355" s="51">
        <v>5.99</v>
      </c>
      <c r="I355" s="51">
        <v>23.66</v>
      </c>
      <c r="J355" s="51">
        <v>256.2</v>
      </c>
      <c r="K355" s="52">
        <v>102</v>
      </c>
      <c r="L355" s="51">
        <v>23.47</v>
      </c>
    </row>
    <row r="356" spans="1:12" ht="15" x14ac:dyDescent="0.25">
      <c r="A356" s="15"/>
      <c r="B356" s="16"/>
      <c r="C356" s="11"/>
      <c r="D356" s="7" t="s">
        <v>29</v>
      </c>
      <c r="E356" s="50" t="s">
        <v>59</v>
      </c>
      <c r="F356" s="51">
        <v>95</v>
      </c>
      <c r="G356" s="51">
        <v>15.75</v>
      </c>
      <c r="H356" s="51">
        <v>13.92</v>
      </c>
      <c r="I356" s="51">
        <v>13.03</v>
      </c>
      <c r="J356" s="51">
        <v>265.95</v>
      </c>
      <c r="K356" s="52">
        <v>248</v>
      </c>
      <c r="L356" s="51">
        <v>44.88</v>
      </c>
    </row>
    <row r="357" spans="1:12" ht="15" x14ac:dyDescent="0.25">
      <c r="A357" s="15"/>
      <c r="B357" s="16"/>
      <c r="C357" s="11"/>
      <c r="D357" s="7" t="s">
        <v>30</v>
      </c>
      <c r="E357" s="50" t="s">
        <v>83</v>
      </c>
      <c r="F357" s="51">
        <v>230</v>
      </c>
      <c r="G357" s="51">
        <v>4.95</v>
      </c>
      <c r="H357" s="51">
        <v>9.6</v>
      </c>
      <c r="I357" s="51">
        <v>43.07</v>
      </c>
      <c r="J357" s="51">
        <v>285.3</v>
      </c>
      <c r="K357" s="52">
        <v>321</v>
      </c>
      <c r="L357" s="51">
        <v>13.96</v>
      </c>
    </row>
    <row r="358" spans="1:12" ht="15" x14ac:dyDescent="0.25">
      <c r="A358" s="15"/>
      <c r="B358" s="16"/>
      <c r="C358" s="11"/>
      <c r="D358" s="7" t="s">
        <v>31</v>
      </c>
      <c r="E358" s="50" t="s">
        <v>57</v>
      </c>
      <c r="F358" s="51">
        <v>200</v>
      </c>
      <c r="G358" s="51">
        <v>0.18</v>
      </c>
      <c r="H358" s="51">
        <v>0</v>
      </c>
      <c r="I358" s="51">
        <v>20.100000000000001</v>
      </c>
      <c r="J358" s="51">
        <v>82.15</v>
      </c>
      <c r="K358" s="52">
        <v>126</v>
      </c>
      <c r="L358" s="51">
        <v>1.9</v>
      </c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58</v>
      </c>
      <c r="F360" s="51">
        <v>100</v>
      </c>
      <c r="G360" s="51">
        <v>5.2</v>
      </c>
      <c r="H360" s="51">
        <v>1.2</v>
      </c>
      <c r="I360" s="51">
        <v>44.3</v>
      </c>
      <c r="J360" s="51">
        <v>214</v>
      </c>
      <c r="K360" s="52" t="s">
        <v>49</v>
      </c>
      <c r="L360" s="51">
        <v>5.54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1035</v>
      </c>
      <c r="G363" s="21">
        <f>SUM(G354:G362)</f>
        <v>41.970000000000006</v>
      </c>
      <c r="H363" s="21">
        <f>SUM(H354:H362)</f>
        <v>34.21</v>
      </c>
      <c r="I363" s="21">
        <f>SUM(I354:I362)</f>
        <v>147.65999999999997</v>
      </c>
      <c r="J363" s="21">
        <f>SUM(J354:J362)</f>
        <v>1152.0999999999999</v>
      </c>
      <c r="K363" s="27"/>
      <c r="L363" s="21">
        <f>SUM(L354:L362)</f>
        <v>96.050000000000026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>SUM(L361:L367)</f>
        <v>96.050000000000026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84</v>
      </c>
      <c r="F369" s="51">
        <v>100</v>
      </c>
      <c r="G369" s="51">
        <v>11.07</v>
      </c>
      <c r="H369" s="51">
        <v>22.77</v>
      </c>
      <c r="I369" s="51">
        <v>0</v>
      </c>
      <c r="J369" s="51">
        <v>249.3</v>
      </c>
      <c r="K369" s="52">
        <v>9</v>
      </c>
      <c r="L369" s="51">
        <v>25</v>
      </c>
    </row>
    <row r="370" spans="1:12" ht="15" x14ac:dyDescent="0.25">
      <c r="A370" s="15"/>
      <c r="B370" s="16"/>
      <c r="C370" s="11"/>
      <c r="D370" s="7" t="s">
        <v>30</v>
      </c>
      <c r="E370" s="50" t="s">
        <v>85</v>
      </c>
      <c r="F370" s="51">
        <v>190</v>
      </c>
      <c r="G370" s="51">
        <v>7.21</v>
      </c>
      <c r="H370" s="51">
        <v>13.08</v>
      </c>
      <c r="I370" s="51">
        <v>41.13</v>
      </c>
      <c r="J370" s="51">
        <v>307.64999999999998</v>
      </c>
      <c r="K370" s="52" t="s">
        <v>86</v>
      </c>
      <c r="L370" s="51">
        <v>12.56</v>
      </c>
    </row>
    <row r="371" spans="1:12" ht="15" x14ac:dyDescent="0.25">
      <c r="A371" s="15"/>
      <c r="B371" s="16"/>
      <c r="C371" s="11"/>
      <c r="D371" s="7" t="s">
        <v>31</v>
      </c>
      <c r="E371" s="50" t="s">
        <v>61</v>
      </c>
      <c r="F371" s="51">
        <v>200</v>
      </c>
      <c r="G371" s="51">
        <v>0</v>
      </c>
      <c r="H371" s="51">
        <v>0</v>
      </c>
      <c r="I371" s="51">
        <v>14.97</v>
      </c>
      <c r="J371" s="51">
        <v>56.85</v>
      </c>
      <c r="K371" s="52">
        <v>268</v>
      </c>
      <c r="L371" s="51">
        <v>1.4</v>
      </c>
    </row>
    <row r="372" spans="1:12" ht="15" x14ac:dyDescent="0.25">
      <c r="A372" s="15"/>
      <c r="B372" s="16"/>
      <c r="C372" s="11"/>
      <c r="D372" s="7" t="s">
        <v>23</v>
      </c>
      <c r="E372" s="50" t="s">
        <v>48</v>
      </c>
      <c r="F372" s="51">
        <v>50</v>
      </c>
      <c r="G372" s="51">
        <v>3.5</v>
      </c>
      <c r="H372" s="51">
        <v>0.35</v>
      </c>
      <c r="I372" s="51">
        <v>24.95</v>
      </c>
      <c r="J372" s="51">
        <v>120</v>
      </c>
      <c r="K372" s="52" t="s">
        <v>49</v>
      </c>
      <c r="L372" s="51">
        <v>5</v>
      </c>
    </row>
    <row r="373" spans="1:12" ht="15" x14ac:dyDescent="0.25">
      <c r="A373" s="15"/>
      <c r="B373" s="16"/>
      <c r="C373" s="11"/>
      <c r="D373" s="6" t="s">
        <v>23</v>
      </c>
      <c r="E373" s="50" t="s">
        <v>58</v>
      </c>
      <c r="F373" s="51">
        <v>50</v>
      </c>
      <c r="G373" s="51">
        <v>2.6</v>
      </c>
      <c r="H373" s="51">
        <v>0.6</v>
      </c>
      <c r="I373" s="51">
        <v>22.15</v>
      </c>
      <c r="J373" s="51">
        <v>107</v>
      </c>
      <c r="K373" s="52" t="s">
        <v>49</v>
      </c>
      <c r="L373" s="51">
        <v>2.77</v>
      </c>
    </row>
    <row r="374" spans="1:12" ht="15" x14ac:dyDescent="0.25">
      <c r="A374" s="15"/>
      <c r="B374" s="16"/>
      <c r="C374" s="11"/>
      <c r="D374" s="6" t="s">
        <v>27</v>
      </c>
      <c r="E374" s="50" t="s">
        <v>70</v>
      </c>
      <c r="F374" s="51">
        <v>150</v>
      </c>
      <c r="G374" s="51">
        <v>3.22</v>
      </c>
      <c r="H374" s="51">
        <v>4.6900000000000004</v>
      </c>
      <c r="I374" s="51">
        <v>8.3699999999999992</v>
      </c>
      <c r="J374" s="51">
        <v>86.65</v>
      </c>
      <c r="K374" s="52">
        <v>20</v>
      </c>
      <c r="L374" s="51">
        <v>5.04</v>
      </c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740</v>
      </c>
      <c r="G375" s="21">
        <f>SUM(G369:G374)</f>
        <v>27.6</v>
      </c>
      <c r="H375" s="21">
        <f>SUM(H369:H374)</f>
        <v>41.49</v>
      </c>
      <c r="I375" s="21">
        <f>SUM(I369:I374)</f>
        <v>111.57</v>
      </c>
      <c r="J375" s="21">
        <f>SUM(J369:J374)</f>
        <v>927.45</v>
      </c>
      <c r="K375" s="27"/>
      <c r="L375" s="21">
        <f>SUM(L369:L374)</f>
        <v>51.77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 t="s">
        <v>112</v>
      </c>
      <c r="F377" s="51">
        <v>90</v>
      </c>
      <c r="G377" s="51">
        <v>15.67</v>
      </c>
      <c r="H377" s="51">
        <v>15.51</v>
      </c>
      <c r="I377" s="51">
        <v>53.87</v>
      </c>
      <c r="J377" s="51">
        <v>435.1</v>
      </c>
      <c r="K377" s="52">
        <v>458</v>
      </c>
      <c r="L377" s="51">
        <v>20.81</v>
      </c>
    </row>
    <row r="378" spans="1:12" ht="15" x14ac:dyDescent="0.25">
      <c r="A378" s="15"/>
      <c r="B378" s="16"/>
      <c r="C378" s="11"/>
      <c r="D378" s="12" t="s">
        <v>31</v>
      </c>
      <c r="E378" s="50" t="s">
        <v>77</v>
      </c>
      <c r="F378" s="51">
        <v>200</v>
      </c>
      <c r="G378" s="51">
        <v>0</v>
      </c>
      <c r="H378" s="51">
        <v>0</v>
      </c>
      <c r="I378" s="51">
        <v>24</v>
      </c>
      <c r="J378" s="51">
        <v>100</v>
      </c>
      <c r="K378" s="52" t="s">
        <v>49</v>
      </c>
      <c r="L378" s="51">
        <v>15.76</v>
      </c>
    </row>
    <row r="379" spans="1:12" ht="15" x14ac:dyDescent="0.25">
      <c r="A379" s="15"/>
      <c r="B379" s="16"/>
      <c r="C379" s="11"/>
      <c r="D379" s="12" t="s">
        <v>24</v>
      </c>
      <c r="E379" s="50" t="s">
        <v>78</v>
      </c>
      <c r="F379" s="51">
        <v>300</v>
      </c>
      <c r="G379" s="51">
        <v>1.2</v>
      </c>
      <c r="H379" s="51">
        <v>0</v>
      </c>
      <c r="I379" s="51">
        <v>33.9</v>
      </c>
      <c r="J379" s="51">
        <v>138</v>
      </c>
      <c r="K379" s="52">
        <v>338</v>
      </c>
      <c r="L379" s="51">
        <v>33.5</v>
      </c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590</v>
      </c>
      <c r="G382" s="21">
        <f>SUM(G376:G381)</f>
        <v>16.87</v>
      </c>
      <c r="H382" s="21">
        <f>SUM(H376:H381)</f>
        <v>15.51</v>
      </c>
      <c r="I382" s="21">
        <f>SUM(I376:I381)</f>
        <v>111.77000000000001</v>
      </c>
      <c r="J382" s="21">
        <f>SUM(J376:J381)</f>
        <v>673.1</v>
      </c>
      <c r="K382" s="27"/>
      <c r="L382" s="21">
        <f>SUM(L376:L381)</f>
        <v>70.069999999999993</v>
      </c>
    </row>
    <row r="383" spans="1:12" ht="15.75" customHeight="1" x14ac:dyDescent="0.2">
      <c r="A383" s="36">
        <f>A342</f>
        <v>2</v>
      </c>
      <c r="B383" s="36">
        <f>B342</f>
        <v>2</v>
      </c>
      <c r="C383" s="60" t="s">
        <v>4</v>
      </c>
      <c r="D383" s="61"/>
      <c r="E383" s="33"/>
      <c r="F383" s="34">
        <f>F349+F353+F363+F368+F375+F382</f>
        <v>3423</v>
      </c>
      <c r="G383" s="34">
        <f>G349+G353+G363+G368+G375+G382</f>
        <v>127.1</v>
      </c>
      <c r="H383" s="34">
        <f>H349+H353+H363+H368+H375+H382</f>
        <v>143.34</v>
      </c>
      <c r="I383" s="34">
        <f>I349+I353+I363+I368+I375+I382</f>
        <v>552.19999999999993</v>
      </c>
      <c r="J383" s="34">
        <f>J349+J353+J363+J368+J375+J382</f>
        <v>4126.0600000000004</v>
      </c>
      <c r="K383" s="35"/>
      <c r="L383" s="34">
        <f>L349+L353+L363+L368+L375+L382</f>
        <v>409.92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100</v>
      </c>
      <c r="F384" s="48">
        <v>120</v>
      </c>
      <c r="G384" s="48">
        <v>15.14</v>
      </c>
      <c r="H384" s="48">
        <v>16.89</v>
      </c>
      <c r="I384" s="48">
        <v>2.7</v>
      </c>
      <c r="J384" s="48">
        <v>223.58</v>
      </c>
      <c r="K384" s="49">
        <v>210</v>
      </c>
      <c r="L384" s="48">
        <v>17.12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90</v>
      </c>
      <c r="F386" s="51">
        <v>200</v>
      </c>
      <c r="G386" s="51">
        <v>4.2</v>
      </c>
      <c r="H386" s="51">
        <v>5.25</v>
      </c>
      <c r="I386" s="51">
        <v>21.72</v>
      </c>
      <c r="J386" s="51">
        <v>149.85</v>
      </c>
      <c r="K386" s="52">
        <v>395</v>
      </c>
      <c r="L386" s="51">
        <v>10.45</v>
      </c>
    </row>
    <row r="387" spans="1:12" ht="15" x14ac:dyDescent="0.25">
      <c r="A387" s="25"/>
      <c r="B387" s="16"/>
      <c r="C387" s="11"/>
      <c r="D387" s="7" t="s">
        <v>23</v>
      </c>
      <c r="E387" s="50" t="s">
        <v>48</v>
      </c>
      <c r="F387" s="51">
        <v>100</v>
      </c>
      <c r="G387" s="51">
        <v>7</v>
      </c>
      <c r="H387" s="51">
        <v>0.7</v>
      </c>
      <c r="I387" s="51">
        <v>49.9</v>
      </c>
      <c r="J387" s="51">
        <v>240</v>
      </c>
      <c r="K387" s="52" t="s">
        <v>49</v>
      </c>
      <c r="L387" s="51">
        <v>10</v>
      </c>
    </row>
    <row r="388" spans="1:12" ht="15" x14ac:dyDescent="0.25">
      <c r="A388" s="25"/>
      <c r="B388" s="16"/>
      <c r="C388" s="11"/>
      <c r="D388" s="7" t="s">
        <v>24</v>
      </c>
      <c r="E388" s="50" t="s">
        <v>78</v>
      </c>
      <c r="F388" s="51">
        <v>150</v>
      </c>
      <c r="G388" s="51">
        <v>0.6</v>
      </c>
      <c r="H388" s="51">
        <v>0</v>
      </c>
      <c r="I388" s="51">
        <v>14.7</v>
      </c>
      <c r="J388" s="51">
        <v>70.5</v>
      </c>
      <c r="K388" s="52">
        <v>338</v>
      </c>
      <c r="L388" s="51">
        <v>16.75</v>
      </c>
    </row>
    <row r="389" spans="1:12" ht="15" x14ac:dyDescent="0.25">
      <c r="A389" s="25"/>
      <c r="B389" s="16"/>
      <c r="C389" s="11"/>
      <c r="D389" s="6"/>
      <c r="E389" s="50" t="s">
        <v>50</v>
      </c>
      <c r="F389" s="51">
        <v>20</v>
      </c>
      <c r="G389" s="51">
        <v>0.08</v>
      </c>
      <c r="H389" s="51">
        <v>15.17</v>
      </c>
      <c r="I389" s="51">
        <v>0.1</v>
      </c>
      <c r="J389" s="51">
        <v>146.80000000000001</v>
      </c>
      <c r="K389" s="52">
        <v>14</v>
      </c>
      <c r="L389" s="51">
        <v>12.2</v>
      </c>
    </row>
    <row r="390" spans="1:12" ht="15" x14ac:dyDescent="0.25">
      <c r="A390" s="25"/>
      <c r="B390" s="16"/>
      <c r="C390" s="11"/>
      <c r="D390" s="6"/>
      <c r="E390" s="50" t="s">
        <v>91</v>
      </c>
      <c r="F390" s="51">
        <v>18</v>
      </c>
      <c r="G390" s="51">
        <v>4.21</v>
      </c>
      <c r="H390" s="51">
        <v>5.4</v>
      </c>
      <c r="I390" s="51">
        <v>0</v>
      </c>
      <c r="J390" s="51">
        <v>66.78</v>
      </c>
      <c r="K390" s="52">
        <v>7</v>
      </c>
      <c r="L390" s="51">
        <v>9.8000000000000007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608</v>
      </c>
      <c r="G391" s="21">
        <f>SUM(G384:G390)</f>
        <v>31.23</v>
      </c>
      <c r="H391" s="21">
        <f>SUM(H384:H390)</f>
        <v>43.41</v>
      </c>
      <c r="I391" s="21">
        <f>SUM(I384:I390)</f>
        <v>89.11999999999999</v>
      </c>
      <c r="J391" s="21">
        <f>SUM(J384:J390)</f>
        <v>897.51</v>
      </c>
      <c r="K391" s="27"/>
      <c r="L391" s="21">
        <f>SUM(L384:L390)</f>
        <v>76.319999999999993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23</v>
      </c>
      <c r="E393" s="50" t="s">
        <v>48</v>
      </c>
      <c r="F393" s="51">
        <v>50</v>
      </c>
      <c r="G393" s="51">
        <v>3.5</v>
      </c>
      <c r="H393" s="51">
        <v>0.35</v>
      </c>
      <c r="I393" s="51">
        <v>24.95</v>
      </c>
      <c r="J393" s="51">
        <v>120</v>
      </c>
      <c r="K393" s="52" t="s">
        <v>49</v>
      </c>
      <c r="L393" s="51">
        <v>5</v>
      </c>
    </row>
    <row r="394" spans="1:12" ht="15" x14ac:dyDescent="0.25">
      <c r="A394" s="25"/>
      <c r="B394" s="16"/>
      <c r="C394" s="11"/>
      <c r="D394" s="6"/>
      <c r="E394" s="50" t="s">
        <v>61</v>
      </c>
      <c r="F394" s="51">
        <v>200</v>
      </c>
      <c r="G394" s="51">
        <v>0</v>
      </c>
      <c r="H394" s="51">
        <v>0</v>
      </c>
      <c r="I394" s="51">
        <v>14.97</v>
      </c>
      <c r="J394" s="51">
        <v>56.85</v>
      </c>
      <c r="K394" s="52">
        <v>268</v>
      </c>
      <c r="L394" s="51">
        <v>1.4</v>
      </c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250</v>
      </c>
      <c r="G395" s="21">
        <f>SUM(G392:G394)</f>
        <v>3.5</v>
      </c>
      <c r="H395" s="21">
        <f>SUM(H392:H394)</f>
        <v>0.35</v>
      </c>
      <c r="I395" s="21">
        <f>SUM(I392:I394)</f>
        <v>39.92</v>
      </c>
      <c r="J395" s="21">
        <f>SUM(J392:J394)</f>
        <v>176.85</v>
      </c>
      <c r="K395" s="27"/>
      <c r="L395" s="21">
        <f>SUM(L392:L394)</f>
        <v>6.4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109</v>
      </c>
      <c r="F396" s="51">
        <v>100</v>
      </c>
      <c r="G396" s="51">
        <v>1.22</v>
      </c>
      <c r="H396" s="51">
        <v>4.6900000000000004</v>
      </c>
      <c r="I396" s="51">
        <v>13.45</v>
      </c>
      <c r="J396" s="51">
        <v>103.35</v>
      </c>
      <c r="K396" s="52">
        <v>33</v>
      </c>
      <c r="L396" s="51">
        <v>3.97</v>
      </c>
    </row>
    <row r="397" spans="1:12" ht="15" x14ac:dyDescent="0.25">
      <c r="A397" s="25"/>
      <c r="B397" s="16"/>
      <c r="C397" s="11"/>
      <c r="D397" s="7" t="s">
        <v>28</v>
      </c>
      <c r="E397" s="50" t="s">
        <v>55</v>
      </c>
      <c r="F397" s="51">
        <v>360</v>
      </c>
      <c r="G397" s="51">
        <v>9.84</v>
      </c>
      <c r="H397" s="51">
        <v>8.2200000000000006</v>
      </c>
      <c r="I397" s="51">
        <v>18.09</v>
      </c>
      <c r="J397" s="51">
        <v>187.7</v>
      </c>
      <c r="K397" s="52">
        <v>88</v>
      </c>
      <c r="L397" s="51">
        <v>27.73</v>
      </c>
    </row>
    <row r="398" spans="1:12" ht="15" x14ac:dyDescent="0.25">
      <c r="A398" s="25"/>
      <c r="B398" s="16"/>
      <c r="C398" s="11"/>
      <c r="D398" s="7" t="s">
        <v>29</v>
      </c>
      <c r="E398" s="50" t="s">
        <v>72</v>
      </c>
      <c r="F398" s="51">
        <v>75</v>
      </c>
      <c r="G398" s="51">
        <v>12.82</v>
      </c>
      <c r="H398" s="51">
        <v>4.5</v>
      </c>
      <c r="I398" s="51">
        <v>1.61</v>
      </c>
      <c r="J398" s="51">
        <v>98.1</v>
      </c>
      <c r="K398" s="52">
        <v>300</v>
      </c>
      <c r="L398" s="51">
        <v>23.9</v>
      </c>
    </row>
    <row r="399" spans="1:12" ht="15" x14ac:dyDescent="0.25">
      <c r="A399" s="25"/>
      <c r="B399" s="16"/>
      <c r="C399" s="11"/>
      <c r="D399" s="7" t="s">
        <v>30</v>
      </c>
      <c r="E399" s="50" t="s">
        <v>60</v>
      </c>
      <c r="F399" s="51">
        <v>150</v>
      </c>
      <c r="G399" s="51">
        <v>3.82</v>
      </c>
      <c r="H399" s="51">
        <v>8.39</v>
      </c>
      <c r="I399" s="51">
        <v>42.71</v>
      </c>
      <c r="J399" s="51">
        <v>269</v>
      </c>
      <c r="K399" s="52">
        <v>304</v>
      </c>
      <c r="L399" s="51">
        <v>10.45</v>
      </c>
    </row>
    <row r="400" spans="1:12" ht="15" x14ac:dyDescent="0.25">
      <c r="A400" s="25"/>
      <c r="B400" s="16"/>
      <c r="C400" s="11"/>
      <c r="D400" s="7" t="s">
        <v>31</v>
      </c>
      <c r="E400" s="50" t="s">
        <v>57</v>
      </c>
      <c r="F400" s="51">
        <v>200</v>
      </c>
      <c r="G400" s="51">
        <v>0.18</v>
      </c>
      <c r="H400" s="51">
        <v>0</v>
      </c>
      <c r="I400" s="51">
        <v>20.100000000000001</v>
      </c>
      <c r="J400" s="51">
        <v>82.15</v>
      </c>
      <c r="K400" s="52">
        <v>126</v>
      </c>
      <c r="L400" s="51">
        <v>1.9</v>
      </c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58</v>
      </c>
      <c r="F402" s="51">
        <v>100</v>
      </c>
      <c r="G402" s="51">
        <v>5.2</v>
      </c>
      <c r="H402" s="51">
        <v>1.2</v>
      </c>
      <c r="I402" s="51">
        <v>44.3</v>
      </c>
      <c r="J402" s="51">
        <v>214</v>
      </c>
      <c r="K402" s="52" t="s">
        <v>49</v>
      </c>
      <c r="L402" s="51">
        <v>5.54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985</v>
      </c>
      <c r="G405" s="21">
        <f>SUM(G396:G404)</f>
        <v>33.080000000000005</v>
      </c>
      <c r="H405" s="21">
        <f>SUM(H396:H404)</f>
        <v>27</v>
      </c>
      <c r="I405" s="21">
        <f>SUM(I396:I404)</f>
        <v>140.26</v>
      </c>
      <c r="J405" s="21">
        <f>SUM(J396:J404)</f>
        <v>954.3</v>
      </c>
      <c r="K405" s="27"/>
      <c r="L405" s="21">
        <f>SUM(L396:L404)</f>
        <v>73.490000000000009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>SUM(L403:L409)</f>
        <v>73.490000000000009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113</v>
      </c>
      <c r="F411" s="51">
        <v>280</v>
      </c>
      <c r="G411" s="51">
        <v>10.87</v>
      </c>
      <c r="H411" s="51">
        <v>9.15</v>
      </c>
      <c r="I411" s="51">
        <v>42.43</v>
      </c>
      <c r="J411" s="51">
        <v>300.39999999999998</v>
      </c>
      <c r="K411" s="52">
        <v>133</v>
      </c>
      <c r="L411" s="51">
        <v>29.63</v>
      </c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61</v>
      </c>
      <c r="F413" s="51">
        <v>200</v>
      </c>
      <c r="G413" s="51">
        <v>0</v>
      </c>
      <c r="H413" s="51">
        <v>0</v>
      </c>
      <c r="I413" s="51">
        <v>14.97</v>
      </c>
      <c r="J413" s="51">
        <v>56.85</v>
      </c>
      <c r="K413" s="52">
        <v>268</v>
      </c>
      <c r="L413" s="51">
        <v>1.4</v>
      </c>
    </row>
    <row r="414" spans="1:12" ht="15" x14ac:dyDescent="0.25">
      <c r="A414" s="25"/>
      <c r="B414" s="16"/>
      <c r="C414" s="11"/>
      <c r="D414" s="7" t="s">
        <v>23</v>
      </c>
      <c r="E414" s="50" t="s">
        <v>48</v>
      </c>
      <c r="F414" s="51">
        <v>50</v>
      </c>
      <c r="G414" s="51">
        <v>3.5</v>
      </c>
      <c r="H414" s="51">
        <v>0.35</v>
      </c>
      <c r="I414" s="51">
        <v>24.95</v>
      </c>
      <c r="J414" s="51">
        <v>120</v>
      </c>
      <c r="K414" s="52" t="s">
        <v>49</v>
      </c>
      <c r="L414" s="51">
        <v>5</v>
      </c>
    </row>
    <row r="415" spans="1:12" ht="15" x14ac:dyDescent="0.25">
      <c r="A415" s="25"/>
      <c r="B415" s="16"/>
      <c r="C415" s="11"/>
      <c r="D415" s="6" t="s">
        <v>23</v>
      </c>
      <c r="E415" s="50" t="s">
        <v>58</v>
      </c>
      <c r="F415" s="51">
        <v>50</v>
      </c>
      <c r="G415" s="51">
        <v>2.6</v>
      </c>
      <c r="H415" s="51">
        <v>0.6</v>
      </c>
      <c r="I415" s="51">
        <v>22.15</v>
      </c>
      <c r="J415" s="51">
        <v>107</v>
      </c>
      <c r="K415" s="52" t="s">
        <v>49</v>
      </c>
      <c r="L415" s="51">
        <v>2.77</v>
      </c>
    </row>
    <row r="416" spans="1:12" ht="15" x14ac:dyDescent="0.25">
      <c r="A416" s="25"/>
      <c r="B416" s="16"/>
      <c r="C416" s="11"/>
      <c r="D416" s="6" t="s">
        <v>114</v>
      </c>
      <c r="E416" s="50" t="s">
        <v>102</v>
      </c>
      <c r="F416" s="51">
        <v>90</v>
      </c>
      <c r="G416" s="51">
        <v>9.5299999999999994</v>
      </c>
      <c r="H416" s="51">
        <v>10.119999999999999</v>
      </c>
      <c r="I416" s="51">
        <v>0</v>
      </c>
      <c r="J416" s="51">
        <v>128.91999999999999</v>
      </c>
      <c r="K416" s="52">
        <v>8</v>
      </c>
      <c r="L416" s="51">
        <v>50.38</v>
      </c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670</v>
      </c>
      <c r="G417" s="21">
        <f>SUM(G411:G416)</f>
        <v>26.5</v>
      </c>
      <c r="H417" s="21">
        <f>SUM(H411:H416)</f>
        <v>20.22</v>
      </c>
      <c r="I417" s="21">
        <f>SUM(I411:I416)</f>
        <v>104.5</v>
      </c>
      <c r="J417" s="21">
        <f>SUM(J411:J416)</f>
        <v>713.17</v>
      </c>
      <c r="K417" s="27"/>
      <c r="L417" s="21">
        <f>SUM(L411:L416)</f>
        <v>89.18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 t="s">
        <v>115</v>
      </c>
      <c r="F419" s="51">
        <v>90</v>
      </c>
      <c r="G419" s="51">
        <v>8.67</v>
      </c>
      <c r="H419" s="51">
        <v>6.51</v>
      </c>
      <c r="I419" s="51">
        <v>71.52</v>
      </c>
      <c r="J419" s="51">
        <v>395.3</v>
      </c>
      <c r="K419" s="52">
        <v>177</v>
      </c>
      <c r="L419" s="51">
        <v>10.18</v>
      </c>
    </row>
    <row r="420" spans="1:12" ht="15" x14ac:dyDescent="0.25">
      <c r="A420" s="25"/>
      <c r="B420" s="16"/>
      <c r="C420" s="11"/>
      <c r="D420" s="12" t="s">
        <v>31</v>
      </c>
      <c r="E420" s="50" t="s">
        <v>77</v>
      </c>
      <c r="F420" s="51">
        <v>200</v>
      </c>
      <c r="G420" s="51">
        <v>0</v>
      </c>
      <c r="H420" s="51">
        <v>0</v>
      </c>
      <c r="I420" s="51">
        <v>24</v>
      </c>
      <c r="J420" s="51">
        <v>100</v>
      </c>
      <c r="K420" s="52" t="s">
        <v>49</v>
      </c>
      <c r="L420" s="51">
        <v>15.76</v>
      </c>
    </row>
    <row r="421" spans="1:12" ht="15" x14ac:dyDescent="0.25">
      <c r="A421" s="25"/>
      <c r="B421" s="16"/>
      <c r="C421" s="11"/>
      <c r="D421" s="12" t="s">
        <v>24</v>
      </c>
      <c r="E421" s="50" t="s">
        <v>78</v>
      </c>
      <c r="F421" s="51">
        <v>300</v>
      </c>
      <c r="G421" s="51">
        <v>1.2</v>
      </c>
      <c r="H421" s="51">
        <v>0</v>
      </c>
      <c r="I421" s="51">
        <v>33.9</v>
      </c>
      <c r="J421" s="51">
        <v>138</v>
      </c>
      <c r="K421" s="52">
        <v>338</v>
      </c>
      <c r="L421" s="51">
        <v>33.5</v>
      </c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590</v>
      </c>
      <c r="G424" s="21">
        <f>SUM(G418:G423)</f>
        <v>9.8699999999999992</v>
      </c>
      <c r="H424" s="21">
        <f>SUM(H418:H423)</f>
        <v>6.51</v>
      </c>
      <c r="I424" s="21">
        <f>SUM(I418:I423)</f>
        <v>129.41999999999999</v>
      </c>
      <c r="J424" s="21">
        <f>SUM(J418:J423)</f>
        <v>633.29999999999995</v>
      </c>
      <c r="K424" s="27"/>
      <c r="L424" s="21">
        <f>SUM(L418:L423)</f>
        <v>59.44</v>
      </c>
    </row>
    <row r="425" spans="1:12" ht="15.75" customHeight="1" x14ac:dyDescent="0.2">
      <c r="A425" s="31">
        <f>A384</f>
        <v>2</v>
      </c>
      <c r="B425" s="32">
        <f>B384</f>
        <v>3</v>
      </c>
      <c r="C425" s="60" t="s">
        <v>4</v>
      </c>
      <c r="D425" s="61"/>
      <c r="E425" s="33"/>
      <c r="F425" s="34">
        <f>F391+F395+F405+F410+F417+F424</f>
        <v>3103</v>
      </c>
      <c r="G425" s="34">
        <f>G391+G395+G405+G410+G417+G424</f>
        <v>104.18</v>
      </c>
      <c r="H425" s="34">
        <f>H391+H395+H405+H410+H417+H424</f>
        <v>97.49</v>
      </c>
      <c r="I425" s="34">
        <f>I391+I395+I405+I410+I417+I424</f>
        <v>503.21999999999991</v>
      </c>
      <c r="J425" s="34">
        <f>J391+J395+J405+J410+J417+J424</f>
        <v>3375.13</v>
      </c>
      <c r="K425" s="35"/>
      <c r="L425" s="34">
        <f>L391+L395+L405+L410+L417+L424</f>
        <v>378.32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116</v>
      </c>
      <c r="F426" s="48">
        <v>320</v>
      </c>
      <c r="G426" s="48">
        <v>9.8699999999999992</v>
      </c>
      <c r="H426" s="48">
        <v>12.88</v>
      </c>
      <c r="I426" s="48">
        <v>37.299999999999997</v>
      </c>
      <c r="J426" s="48">
        <v>310.60000000000002</v>
      </c>
      <c r="K426" s="49">
        <v>181</v>
      </c>
      <c r="L426" s="48">
        <v>18.91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117</v>
      </c>
      <c r="F428" s="51">
        <v>200</v>
      </c>
      <c r="G428" s="51">
        <v>4.71</v>
      </c>
      <c r="H428" s="51">
        <v>5.55</v>
      </c>
      <c r="I428" s="51">
        <v>22.31</v>
      </c>
      <c r="J428" s="51">
        <v>157.13</v>
      </c>
      <c r="K428" s="52">
        <v>397</v>
      </c>
      <c r="L428" s="51">
        <v>11.25</v>
      </c>
    </row>
    <row r="429" spans="1:12" ht="15" x14ac:dyDescent="0.25">
      <c r="A429" s="25"/>
      <c r="B429" s="16"/>
      <c r="C429" s="11"/>
      <c r="D429" s="7" t="s">
        <v>23</v>
      </c>
      <c r="E429" s="50" t="s">
        <v>48</v>
      </c>
      <c r="F429" s="51">
        <v>100</v>
      </c>
      <c r="G429" s="51">
        <v>7</v>
      </c>
      <c r="H429" s="51">
        <v>0.7</v>
      </c>
      <c r="I429" s="51">
        <v>49.9</v>
      </c>
      <c r="J429" s="51">
        <v>240</v>
      </c>
      <c r="K429" s="52" t="s">
        <v>49</v>
      </c>
      <c r="L429" s="51">
        <v>10</v>
      </c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 t="s">
        <v>50</v>
      </c>
      <c r="F431" s="51">
        <v>20</v>
      </c>
      <c r="G431" s="51">
        <v>0.08</v>
      </c>
      <c r="H431" s="51">
        <v>15.7</v>
      </c>
      <c r="I431" s="51">
        <v>0.1</v>
      </c>
      <c r="J431" s="51">
        <v>146.80000000000001</v>
      </c>
      <c r="K431" s="52">
        <v>14</v>
      </c>
      <c r="L431" s="51">
        <v>12.2</v>
      </c>
    </row>
    <row r="432" spans="1:12" ht="15" x14ac:dyDescent="0.25">
      <c r="A432" s="25"/>
      <c r="B432" s="16"/>
      <c r="C432" s="11"/>
      <c r="D432" s="6"/>
      <c r="E432" s="50" t="s">
        <v>91</v>
      </c>
      <c r="F432" s="51">
        <v>18</v>
      </c>
      <c r="G432" s="51">
        <v>4.21</v>
      </c>
      <c r="H432" s="51">
        <v>5.4</v>
      </c>
      <c r="I432" s="51">
        <v>0</v>
      </c>
      <c r="J432" s="51">
        <v>66.78</v>
      </c>
      <c r="K432" s="52">
        <v>7</v>
      </c>
      <c r="L432" s="51">
        <v>9.8000000000000007</v>
      </c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658</v>
      </c>
      <c r="G433" s="21">
        <f>SUM(G426:G432)</f>
        <v>25.869999999999997</v>
      </c>
      <c r="H433" s="21">
        <f>SUM(H426:H432)</f>
        <v>40.229999999999997</v>
      </c>
      <c r="I433" s="21">
        <f>SUM(I426:I432)</f>
        <v>109.60999999999999</v>
      </c>
      <c r="J433" s="21">
        <f>SUM(J426:J432)</f>
        <v>921.31</v>
      </c>
      <c r="K433" s="27"/>
      <c r="L433" s="21">
        <f>SUM(L426:L432)</f>
        <v>62.16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 t="s">
        <v>118</v>
      </c>
      <c r="F435" s="51">
        <v>280</v>
      </c>
      <c r="G435" s="51">
        <v>33.53</v>
      </c>
      <c r="H435" s="51">
        <v>42.04</v>
      </c>
      <c r="I435" s="51">
        <v>33.369999999999997</v>
      </c>
      <c r="J435" s="51">
        <v>671.7</v>
      </c>
      <c r="K435" s="52">
        <v>237</v>
      </c>
      <c r="L435" s="51">
        <v>64.52</v>
      </c>
    </row>
    <row r="436" spans="1:12" ht="15" x14ac:dyDescent="0.25">
      <c r="A436" s="25"/>
      <c r="B436" s="16"/>
      <c r="C436" s="11"/>
      <c r="D436" s="6"/>
      <c r="E436" s="50" t="s">
        <v>93</v>
      </c>
      <c r="F436" s="51">
        <v>175</v>
      </c>
      <c r="G436" s="51">
        <v>5.04</v>
      </c>
      <c r="H436" s="51">
        <v>4.37</v>
      </c>
      <c r="I436" s="51">
        <v>19.25</v>
      </c>
      <c r="J436" s="51">
        <v>136.5</v>
      </c>
      <c r="K436" s="52" t="s">
        <v>49</v>
      </c>
      <c r="L436" s="51">
        <v>26</v>
      </c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455</v>
      </c>
      <c r="G437" s="21">
        <f>SUM(G434:G436)</f>
        <v>38.57</v>
      </c>
      <c r="H437" s="21">
        <f>SUM(H434:H436)</f>
        <v>46.41</v>
      </c>
      <c r="I437" s="21">
        <f>SUM(I434:I436)</f>
        <v>52.62</v>
      </c>
      <c r="J437" s="21">
        <f>SUM(J434:J436)</f>
        <v>808.2</v>
      </c>
      <c r="K437" s="27"/>
      <c r="L437" s="21">
        <f>SUM(L434:L436)</f>
        <v>90.52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94</v>
      </c>
      <c r="F438" s="51">
        <v>150</v>
      </c>
      <c r="G438" s="51">
        <v>1.27</v>
      </c>
      <c r="H438" s="51">
        <v>0.22</v>
      </c>
      <c r="I438" s="51">
        <v>6.52</v>
      </c>
      <c r="J438" s="51">
        <v>26.77</v>
      </c>
      <c r="K438" s="52">
        <v>71</v>
      </c>
      <c r="L438" s="51">
        <v>15</v>
      </c>
    </row>
    <row r="439" spans="1:12" ht="15" x14ac:dyDescent="0.25">
      <c r="A439" s="25"/>
      <c r="B439" s="16"/>
      <c r="C439" s="11"/>
      <c r="D439" s="7" t="s">
        <v>28</v>
      </c>
      <c r="E439" s="50" t="s">
        <v>119</v>
      </c>
      <c r="F439" s="51">
        <v>360</v>
      </c>
      <c r="G439" s="51">
        <v>12.17</v>
      </c>
      <c r="H439" s="51">
        <v>14.54</v>
      </c>
      <c r="I439" s="51">
        <v>24.34</v>
      </c>
      <c r="J439" s="51">
        <v>278.3</v>
      </c>
      <c r="K439" s="52">
        <v>87</v>
      </c>
      <c r="L439" s="51">
        <v>31.59</v>
      </c>
    </row>
    <row r="440" spans="1:12" ht="15" x14ac:dyDescent="0.25">
      <c r="A440" s="25"/>
      <c r="B440" s="16"/>
      <c r="C440" s="11"/>
      <c r="D440" s="7" t="s">
        <v>29</v>
      </c>
      <c r="E440" s="50" t="s">
        <v>120</v>
      </c>
      <c r="F440" s="51">
        <v>320</v>
      </c>
      <c r="G440" s="51">
        <v>11.98</v>
      </c>
      <c r="H440" s="51">
        <v>9.15</v>
      </c>
      <c r="I440" s="51">
        <v>15.12</v>
      </c>
      <c r="J440" s="51">
        <v>150.69</v>
      </c>
      <c r="K440" s="52">
        <v>274</v>
      </c>
      <c r="L440" s="51">
        <v>32.19</v>
      </c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57</v>
      </c>
      <c r="F442" s="51">
        <v>200</v>
      </c>
      <c r="G442" s="51">
        <v>0.18</v>
      </c>
      <c r="H442" s="51">
        <v>0</v>
      </c>
      <c r="I442" s="51">
        <v>20.100000000000001</v>
      </c>
      <c r="J442" s="51">
        <v>82.15</v>
      </c>
      <c r="K442" s="52">
        <v>126</v>
      </c>
      <c r="L442" s="51">
        <v>1.9</v>
      </c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58</v>
      </c>
      <c r="F444" s="51">
        <v>100</v>
      </c>
      <c r="G444" s="51">
        <v>5.2</v>
      </c>
      <c r="H444" s="51">
        <v>1.2</v>
      </c>
      <c r="I444" s="51">
        <v>44.3</v>
      </c>
      <c r="J444" s="51">
        <v>214</v>
      </c>
      <c r="K444" s="52" t="s">
        <v>49</v>
      </c>
      <c r="L444" s="51">
        <v>5.54</v>
      </c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1130</v>
      </c>
      <c r="G447" s="21">
        <f>SUM(G438:G446)</f>
        <v>30.8</v>
      </c>
      <c r="H447" s="21">
        <f>SUM(H438:H446)</f>
        <v>25.11</v>
      </c>
      <c r="I447" s="21">
        <f>SUM(I438:I446)</f>
        <v>110.38</v>
      </c>
      <c r="J447" s="21">
        <f>SUM(J438:J446)</f>
        <v>751.91</v>
      </c>
      <c r="K447" s="27"/>
      <c r="L447" s="21">
        <f>SUM(L438:L446)</f>
        <v>86.220000000000013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>SUM(L445:L451)</f>
        <v>86.220000000000013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96</v>
      </c>
      <c r="F453" s="51">
        <v>90</v>
      </c>
      <c r="G453" s="51">
        <v>17.100000000000001</v>
      </c>
      <c r="H453" s="51">
        <v>12.32</v>
      </c>
      <c r="I453" s="51">
        <v>13.03</v>
      </c>
      <c r="J453" s="51">
        <v>256.95</v>
      </c>
      <c r="K453" s="52">
        <v>282</v>
      </c>
      <c r="L453" s="51">
        <v>39.79</v>
      </c>
    </row>
    <row r="454" spans="1:12" ht="15" x14ac:dyDescent="0.25">
      <c r="A454" s="25"/>
      <c r="B454" s="16"/>
      <c r="C454" s="11"/>
      <c r="D454" s="7" t="s">
        <v>30</v>
      </c>
      <c r="E454" s="50" t="s">
        <v>104</v>
      </c>
      <c r="F454" s="51">
        <v>190</v>
      </c>
      <c r="G454" s="51">
        <v>7.48</v>
      </c>
      <c r="H454" s="51">
        <v>12.34</v>
      </c>
      <c r="I454" s="51">
        <v>52.23</v>
      </c>
      <c r="J454" s="51">
        <v>347.3</v>
      </c>
      <c r="K454" s="52" t="s">
        <v>105</v>
      </c>
      <c r="L454" s="51">
        <v>12.07</v>
      </c>
    </row>
    <row r="455" spans="1:12" ht="15" x14ac:dyDescent="0.25">
      <c r="A455" s="25"/>
      <c r="B455" s="16"/>
      <c r="C455" s="11"/>
      <c r="D455" s="7" t="s">
        <v>31</v>
      </c>
      <c r="E455" s="50" t="s">
        <v>61</v>
      </c>
      <c r="F455" s="51">
        <v>200</v>
      </c>
      <c r="G455" s="51">
        <v>0</v>
      </c>
      <c r="H455" s="51">
        <v>0</v>
      </c>
      <c r="I455" s="51">
        <v>14.97</v>
      </c>
      <c r="J455" s="51">
        <v>56.85</v>
      </c>
      <c r="K455" s="52">
        <v>268</v>
      </c>
      <c r="L455" s="51">
        <v>1.4</v>
      </c>
    </row>
    <row r="456" spans="1:12" ht="15" x14ac:dyDescent="0.25">
      <c r="A456" s="25"/>
      <c r="B456" s="16"/>
      <c r="C456" s="11"/>
      <c r="D456" s="7" t="s">
        <v>23</v>
      </c>
      <c r="E456" s="50" t="s">
        <v>48</v>
      </c>
      <c r="F456" s="51">
        <v>50</v>
      </c>
      <c r="G456" s="51">
        <v>3.5</v>
      </c>
      <c r="H456" s="51">
        <v>0.35</v>
      </c>
      <c r="I456" s="51">
        <v>24.95</v>
      </c>
      <c r="J456" s="51">
        <v>140</v>
      </c>
      <c r="K456" s="52" t="s">
        <v>49</v>
      </c>
      <c r="L456" s="51">
        <v>5</v>
      </c>
    </row>
    <row r="457" spans="1:12" ht="15" x14ac:dyDescent="0.25">
      <c r="A457" s="25"/>
      <c r="B457" s="16"/>
      <c r="C457" s="11"/>
      <c r="D457" s="6" t="s">
        <v>23</v>
      </c>
      <c r="E457" s="50" t="s">
        <v>58</v>
      </c>
      <c r="F457" s="51">
        <v>50</v>
      </c>
      <c r="G457" s="51">
        <v>2.6</v>
      </c>
      <c r="H457" s="51">
        <v>0.6</v>
      </c>
      <c r="I457" s="51">
        <v>22.15</v>
      </c>
      <c r="J457" s="51">
        <v>107</v>
      </c>
      <c r="K457" s="52" t="s">
        <v>49</v>
      </c>
      <c r="L457" s="51">
        <v>2.77</v>
      </c>
    </row>
    <row r="458" spans="1:12" ht="15" x14ac:dyDescent="0.25">
      <c r="A458" s="25"/>
      <c r="B458" s="16"/>
      <c r="C458" s="11"/>
      <c r="D458" s="6" t="s">
        <v>27</v>
      </c>
      <c r="E458" s="50" t="s">
        <v>70</v>
      </c>
      <c r="F458" s="51">
        <v>150</v>
      </c>
      <c r="G458" s="51">
        <v>3.22</v>
      </c>
      <c r="H458" s="51">
        <v>4.6900000000000004</v>
      </c>
      <c r="I458" s="51">
        <v>8.3699999999999992</v>
      </c>
      <c r="J458" s="51">
        <v>86.65</v>
      </c>
      <c r="K458" s="52">
        <v>20</v>
      </c>
      <c r="L458" s="51">
        <v>5.04</v>
      </c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730</v>
      </c>
      <c r="G459" s="21">
        <f>SUM(G453:G458)</f>
        <v>33.900000000000006</v>
      </c>
      <c r="H459" s="21">
        <f>SUM(H453:H458)</f>
        <v>30.300000000000004</v>
      </c>
      <c r="I459" s="21">
        <f>SUM(I453:I458)</f>
        <v>135.69999999999999</v>
      </c>
      <c r="J459" s="21">
        <f>SUM(J453:J458)</f>
        <v>994.75</v>
      </c>
      <c r="K459" s="27"/>
      <c r="L459" s="21">
        <f>SUM(L453:L458)</f>
        <v>66.070000000000007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 t="s">
        <v>77</v>
      </c>
      <c r="F462" s="51">
        <v>200</v>
      </c>
      <c r="G462" s="51">
        <v>0</v>
      </c>
      <c r="H462" s="51">
        <v>0</v>
      </c>
      <c r="I462" s="51">
        <v>24</v>
      </c>
      <c r="J462" s="51">
        <v>100</v>
      </c>
      <c r="K462" s="52" t="s">
        <v>49</v>
      </c>
      <c r="L462" s="51">
        <v>15.76</v>
      </c>
    </row>
    <row r="463" spans="1:12" ht="15" x14ac:dyDescent="0.25">
      <c r="A463" s="25"/>
      <c r="B463" s="16"/>
      <c r="C463" s="11"/>
      <c r="D463" s="12" t="s">
        <v>24</v>
      </c>
      <c r="E463" s="50" t="s">
        <v>78</v>
      </c>
      <c r="F463" s="51">
        <v>300</v>
      </c>
      <c r="G463" s="51">
        <v>1.2</v>
      </c>
      <c r="H463" s="51">
        <v>0</v>
      </c>
      <c r="I463" s="51">
        <v>33.9</v>
      </c>
      <c r="J463" s="51">
        <v>138</v>
      </c>
      <c r="K463" s="52">
        <v>338</v>
      </c>
      <c r="L463" s="51">
        <v>33.5</v>
      </c>
    </row>
    <row r="464" spans="1:12" ht="15" x14ac:dyDescent="0.25">
      <c r="A464" s="25"/>
      <c r="B464" s="16"/>
      <c r="C464" s="11"/>
      <c r="D464" s="6" t="s">
        <v>23</v>
      </c>
      <c r="E464" s="50" t="s">
        <v>48</v>
      </c>
      <c r="F464" s="51">
        <v>50</v>
      </c>
      <c r="G464" s="51">
        <v>3.5</v>
      </c>
      <c r="H464" s="51">
        <v>0.35</v>
      </c>
      <c r="I464" s="51">
        <v>24.95</v>
      </c>
      <c r="J464" s="51">
        <v>120</v>
      </c>
      <c r="K464" s="52" t="s">
        <v>49</v>
      </c>
      <c r="L464" s="51">
        <v>5</v>
      </c>
    </row>
    <row r="465" spans="1:12" ht="15" x14ac:dyDescent="0.25">
      <c r="A465" s="25"/>
      <c r="B465" s="16"/>
      <c r="C465" s="11"/>
      <c r="D465" s="6"/>
      <c r="E465" s="50" t="s">
        <v>88</v>
      </c>
      <c r="F465" s="51">
        <v>40</v>
      </c>
      <c r="G465" s="51">
        <v>9</v>
      </c>
      <c r="H465" s="51">
        <v>0.7</v>
      </c>
      <c r="I465" s="51">
        <v>0.3</v>
      </c>
      <c r="J465" s="51">
        <v>127</v>
      </c>
      <c r="K465" s="52">
        <v>213</v>
      </c>
      <c r="L465" s="51">
        <v>6.8</v>
      </c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590</v>
      </c>
      <c r="G466" s="21">
        <f>SUM(G460:G465)</f>
        <v>13.7</v>
      </c>
      <c r="H466" s="21">
        <f>SUM(H460:H465)</f>
        <v>1.0499999999999998</v>
      </c>
      <c r="I466" s="21">
        <f>SUM(I460:I465)</f>
        <v>83.149999999999991</v>
      </c>
      <c r="J466" s="21">
        <f>SUM(J460:J465)</f>
        <v>485</v>
      </c>
      <c r="K466" s="27"/>
      <c r="L466" s="21">
        <f>SUM(L460:L465)</f>
        <v>61.059999999999995</v>
      </c>
    </row>
    <row r="467" spans="1:12" ht="15.75" customHeight="1" x14ac:dyDescent="0.2">
      <c r="A467" s="31">
        <f>A426</f>
        <v>2</v>
      </c>
      <c r="B467" s="32">
        <f>B426</f>
        <v>4</v>
      </c>
      <c r="C467" s="60" t="s">
        <v>4</v>
      </c>
      <c r="D467" s="61"/>
      <c r="E467" s="33"/>
      <c r="F467" s="34">
        <f>F433+F437+F447+F452+F459+F466</f>
        <v>3563</v>
      </c>
      <c r="G467" s="34">
        <f>G433+G437+G447+G452+G459+G466</f>
        <v>142.83999999999997</v>
      </c>
      <c r="H467" s="34">
        <f>H433+H437+H447+H452+H459+H466</f>
        <v>143.1</v>
      </c>
      <c r="I467" s="34">
        <f>I433+I437+I447+I452+I459+I466</f>
        <v>491.46</v>
      </c>
      <c r="J467" s="34">
        <f>J433+J437+J447+J452+J459+J466</f>
        <v>3961.17</v>
      </c>
      <c r="K467" s="35"/>
      <c r="L467" s="34">
        <f>L433+L437+L447+L452+L459+L466</f>
        <v>452.25000000000006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121</v>
      </c>
      <c r="F468" s="48">
        <v>90</v>
      </c>
      <c r="G468" s="48">
        <v>9.23</v>
      </c>
      <c r="H468" s="48">
        <v>11.9</v>
      </c>
      <c r="I468" s="48">
        <v>49.14</v>
      </c>
      <c r="J468" s="48">
        <v>359.25</v>
      </c>
      <c r="K468" s="49">
        <v>404</v>
      </c>
      <c r="L468" s="48">
        <v>9.09</v>
      </c>
    </row>
    <row r="469" spans="1:12" ht="15" x14ac:dyDescent="0.25">
      <c r="A469" s="25"/>
      <c r="B469" s="16"/>
      <c r="C469" s="11"/>
      <c r="D469" s="6"/>
      <c r="E469" s="50" t="s">
        <v>122</v>
      </c>
      <c r="F469" s="51">
        <v>40</v>
      </c>
      <c r="G469" s="51">
        <v>1.5</v>
      </c>
      <c r="H469" s="51">
        <v>12.05</v>
      </c>
      <c r="I469" s="51">
        <v>9.6</v>
      </c>
      <c r="J469" s="51">
        <v>152.05000000000001</v>
      </c>
      <c r="K469" s="52">
        <v>367</v>
      </c>
      <c r="L469" s="51">
        <v>9.48</v>
      </c>
    </row>
    <row r="470" spans="1:12" ht="15" x14ac:dyDescent="0.25">
      <c r="A470" s="25"/>
      <c r="B470" s="16"/>
      <c r="C470" s="11"/>
      <c r="D470" s="7" t="s">
        <v>22</v>
      </c>
      <c r="E470" s="50" t="s">
        <v>90</v>
      </c>
      <c r="F470" s="51">
        <v>200</v>
      </c>
      <c r="G470" s="51">
        <v>4.2</v>
      </c>
      <c r="H470" s="51">
        <v>5.25</v>
      </c>
      <c r="I470" s="51">
        <v>21.72</v>
      </c>
      <c r="J470" s="51">
        <v>149.85</v>
      </c>
      <c r="K470" s="52">
        <v>395</v>
      </c>
      <c r="L470" s="51">
        <v>10.45</v>
      </c>
    </row>
    <row r="471" spans="1:12" ht="15" x14ac:dyDescent="0.25">
      <c r="A471" s="25"/>
      <c r="B471" s="16"/>
      <c r="C471" s="11"/>
      <c r="D471" s="7" t="s">
        <v>23</v>
      </c>
      <c r="E471" s="50" t="s">
        <v>48</v>
      </c>
      <c r="F471" s="51">
        <v>100</v>
      </c>
      <c r="G471" s="51">
        <v>7</v>
      </c>
      <c r="H471" s="51">
        <v>0.7</v>
      </c>
      <c r="I471" s="51">
        <v>49.9</v>
      </c>
      <c r="J471" s="51">
        <v>240</v>
      </c>
      <c r="K471" s="52" t="s">
        <v>49</v>
      </c>
      <c r="L471" s="51">
        <v>10</v>
      </c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 t="s">
        <v>50</v>
      </c>
      <c r="F473" s="51">
        <v>20</v>
      </c>
      <c r="G473" s="51">
        <v>0.08</v>
      </c>
      <c r="H473" s="51">
        <v>15.7</v>
      </c>
      <c r="I473" s="51">
        <v>0.1</v>
      </c>
      <c r="J473" s="51">
        <v>146.80000000000001</v>
      </c>
      <c r="K473" s="52">
        <v>14</v>
      </c>
      <c r="L473" s="51">
        <v>12.2</v>
      </c>
    </row>
    <row r="474" spans="1:12" ht="15" x14ac:dyDescent="0.25">
      <c r="A474" s="25"/>
      <c r="B474" s="16"/>
      <c r="C474" s="11"/>
      <c r="D474" s="6"/>
      <c r="E474" s="50" t="s">
        <v>77</v>
      </c>
      <c r="F474" s="51">
        <v>200</v>
      </c>
      <c r="G474" s="51">
        <v>1</v>
      </c>
      <c r="H474" s="51">
        <v>0.2</v>
      </c>
      <c r="I474" s="51">
        <v>20.2</v>
      </c>
      <c r="J474" s="51">
        <v>92</v>
      </c>
      <c r="K474" s="52" t="s">
        <v>49</v>
      </c>
      <c r="L474" s="51">
        <v>15.76</v>
      </c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650</v>
      </c>
      <c r="G475" s="21">
        <f>SUM(G468:G474)</f>
        <v>23.009999999999998</v>
      </c>
      <c r="H475" s="21">
        <f>SUM(H468:H474)</f>
        <v>45.800000000000004</v>
      </c>
      <c r="I475" s="21">
        <f>SUM(I468:I474)</f>
        <v>150.66</v>
      </c>
      <c r="J475" s="21">
        <f>SUM(J468:J474)</f>
        <v>1139.95</v>
      </c>
      <c r="K475" s="27"/>
      <c r="L475" s="21">
        <f>SUM(L468:L474)</f>
        <v>66.98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 t="s">
        <v>48</v>
      </c>
      <c r="F477" s="51">
        <v>50</v>
      </c>
      <c r="G477" s="51">
        <v>3.5</v>
      </c>
      <c r="H477" s="51">
        <v>0.35</v>
      </c>
      <c r="I477" s="51">
        <v>24.95</v>
      </c>
      <c r="J477" s="51">
        <v>120</v>
      </c>
      <c r="K477" s="52" t="s">
        <v>49</v>
      </c>
      <c r="L477" s="51">
        <v>5</v>
      </c>
    </row>
    <row r="478" spans="1:12" ht="15" x14ac:dyDescent="0.25">
      <c r="A478" s="25"/>
      <c r="B478" s="16"/>
      <c r="C478" s="11"/>
      <c r="D478" s="6"/>
      <c r="E478" s="50" t="s">
        <v>53</v>
      </c>
      <c r="F478" s="51">
        <v>200</v>
      </c>
      <c r="G478" s="51">
        <v>0.06</v>
      </c>
      <c r="H478" s="51">
        <v>0</v>
      </c>
      <c r="I478" s="51">
        <v>37.130000000000003</v>
      </c>
      <c r="J478" s="51">
        <v>136.30000000000001</v>
      </c>
      <c r="K478" s="52">
        <v>376</v>
      </c>
      <c r="L478" s="51">
        <v>4.95</v>
      </c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250</v>
      </c>
      <c r="G479" s="21">
        <f>SUM(G476:G478)</f>
        <v>3.56</v>
      </c>
      <c r="H479" s="21">
        <f>SUM(H476:H478)</f>
        <v>0.35</v>
      </c>
      <c r="I479" s="21">
        <f>SUM(I476:I478)</f>
        <v>62.08</v>
      </c>
      <c r="J479" s="21">
        <f>SUM(J476:J478)</f>
        <v>256.3</v>
      </c>
      <c r="K479" s="27"/>
      <c r="L479" s="21">
        <f>SUM(L476:L478)</f>
        <v>9.9499999999999993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87</v>
      </c>
      <c r="F480" s="51">
        <v>150</v>
      </c>
      <c r="G480" s="51">
        <v>1.29</v>
      </c>
      <c r="H480" s="51">
        <v>4.91</v>
      </c>
      <c r="I480" s="51">
        <v>7.52</v>
      </c>
      <c r="J480" s="51">
        <v>74.61</v>
      </c>
      <c r="K480" s="52">
        <v>15</v>
      </c>
      <c r="L480" s="51">
        <v>17.7</v>
      </c>
    </row>
    <row r="481" spans="1:12" ht="15" x14ac:dyDescent="0.25">
      <c r="A481" s="25"/>
      <c r="B481" s="16"/>
      <c r="C481" s="11"/>
      <c r="D481" s="7" t="s">
        <v>28</v>
      </c>
      <c r="E481" s="50" t="s">
        <v>81</v>
      </c>
      <c r="F481" s="51">
        <v>360</v>
      </c>
      <c r="G481" s="51">
        <v>10.24</v>
      </c>
      <c r="H481" s="51">
        <v>8.2200000000000006</v>
      </c>
      <c r="I481" s="51">
        <v>22.24</v>
      </c>
      <c r="J481" s="51">
        <v>206.2</v>
      </c>
      <c r="K481" s="52">
        <v>135</v>
      </c>
      <c r="L481" s="51">
        <v>28.78</v>
      </c>
    </row>
    <row r="482" spans="1:12" ht="15" x14ac:dyDescent="0.25">
      <c r="A482" s="25"/>
      <c r="B482" s="16"/>
      <c r="C482" s="11"/>
      <c r="D482" s="7" t="s">
        <v>29</v>
      </c>
      <c r="E482" s="50" t="s">
        <v>123</v>
      </c>
      <c r="F482" s="51">
        <v>75</v>
      </c>
      <c r="G482" s="51">
        <v>14.6</v>
      </c>
      <c r="H482" s="51">
        <v>6.57</v>
      </c>
      <c r="I482" s="51">
        <v>6.1</v>
      </c>
      <c r="J482" s="51">
        <v>98.1</v>
      </c>
      <c r="K482" s="52">
        <v>277</v>
      </c>
      <c r="L482" s="51">
        <v>39.44</v>
      </c>
    </row>
    <row r="483" spans="1:12" ht="15" x14ac:dyDescent="0.25">
      <c r="A483" s="25"/>
      <c r="B483" s="16"/>
      <c r="C483" s="11"/>
      <c r="D483" s="7" t="s">
        <v>30</v>
      </c>
      <c r="E483" s="50" t="s">
        <v>124</v>
      </c>
      <c r="F483" s="51">
        <v>150</v>
      </c>
      <c r="G483" s="51">
        <v>5.81</v>
      </c>
      <c r="H483" s="51">
        <v>9.11</v>
      </c>
      <c r="I483" s="51">
        <v>35.03</v>
      </c>
      <c r="J483" s="51">
        <v>252.15</v>
      </c>
      <c r="K483" s="52">
        <v>302</v>
      </c>
      <c r="L483" s="51">
        <v>8.39</v>
      </c>
    </row>
    <row r="484" spans="1:12" ht="15" x14ac:dyDescent="0.25">
      <c r="A484" s="25"/>
      <c r="B484" s="16"/>
      <c r="C484" s="11"/>
      <c r="D484" s="7" t="s">
        <v>31</v>
      </c>
      <c r="E484" s="50" t="s">
        <v>57</v>
      </c>
      <c r="F484" s="51">
        <v>200</v>
      </c>
      <c r="G484" s="51">
        <v>0.18</v>
      </c>
      <c r="H484" s="51">
        <v>0</v>
      </c>
      <c r="I484" s="51">
        <v>20.100000000000001</v>
      </c>
      <c r="J484" s="51">
        <v>82.15</v>
      </c>
      <c r="K484" s="52">
        <v>126</v>
      </c>
      <c r="L484" s="51">
        <v>1.9</v>
      </c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58</v>
      </c>
      <c r="F486" s="51">
        <v>100</v>
      </c>
      <c r="G486" s="51">
        <v>5.2</v>
      </c>
      <c r="H486" s="51">
        <v>1.2</v>
      </c>
      <c r="I486" s="51">
        <v>44.3</v>
      </c>
      <c r="J486" s="51">
        <v>214</v>
      </c>
      <c r="K486" s="52" t="s">
        <v>49</v>
      </c>
      <c r="L486" s="51">
        <v>5.54</v>
      </c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1035</v>
      </c>
      <c r="G489" s="21">
        <f>SUM(G480:G488)</f>
        <v>37.320000000000007</v>
      </c>
      <c r="H489" s="21">
        <f>SUM(H480:H488)</f>
        <v>30.01</v>
      </c>
      <c r="I489" s="21">
        <f>SUM(I480:I488)</f>
        <v>135.29000000000002</v>
      </c>
      <c r="J489" s="21">
        <f>SUM(J480:J488)</f>
        <v>927.20999999999992</v>
      </c>
      <c r="K489" s="27"/>
      <c r="L489" s="21">
        <f>SUM(L480:L488)</f>
        <v>101.75000000000001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>SUM(L487:L493)</f>
        <v>101.75000000000001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59</v>
      </c>
      <c r="F495" s="51">
        <v>95</v>
      </c>
      <c r="G495" s="51">
        <v>15.75</v>
      </c>
      <c r="H495" s="51">
        <v>13.92</v>
      </c>
      <c r="I495" s="51">
        <v>13.03</v>
      </c>
      <c r="J495" s="51">
        <v>265.95</v>
      </c>
      <c r="K495" s="52">
        <v>248</v>
      </c>
      <c r="L495" s="51">
        <v>44.88</v>
      </c>
    </row>
    <row r="496" spans="1:12" ht="15" x14ac:dyDescent="0.25">
      <c r="A496" s="25"/>
      <c r="B496" s="16"/>
      <c r="C496" s="11"/>
      <c r="D496" s="7" t="s">
        <v>30</v>
      </c>
      <c r="E496" s="50" t="s">
        <v>83</v>
      </c>
      <c r="F496" s="51">
        <v>230</v>
      </c>
      <c r="G496" s="51">
        <v>4.95</v>
      </c>
      <c r="H496" s="51">
        <v>9.6</v>
      </c>
      <c r="I496" s="51">
        <v>43.07</v>
      </c>
      <c r="J496" s="51">
        <v>285.3</v>
      </c>
      <c r="K496" s="52">
        <v>321</v>
      </c>
      <c r="L496" s="51">
        <v>13.96</v>
      </c>
    </row>
    <row r="497" spans="1:12" ht="15" x14ac:dyDescent="0.25">
      <c r="A497" s="25"/>
      <c r="B497" s="16"/>
      <c r="C497" s="11"/>
      <c r="D497" s="7" t="s">
        <v>31</v>
      </c>
      <c r="E497" s="50" t="s">
        <v>61</v>
      </c>
      <c r="F497" s="51">
        <v>200</v>
      </c>
      <c r="G497" s="51">
        <v>0</v>
      </c>
      <c r="H497" s="51">
        <v>0</v>
      </c>
      <c r="I497" s="51">
        <v>14.97</v>
      </c>
      <c r="J497" s="51">
        <v>56.85</v>
      </c>
      <c r="K497" s="52">
        <v>268</v>
      </c>
      <c r="L497" s="51">
        <v>1.4</v>
      </c>
    </row>
    <row r="498" spans="1:12" ht="15" x14ac:dyDescent="0.25">
      <c r="A498" s="25"/>
      <c r="B498" s="16"/>
      <c r="C498" s="11"/>
      <c r="D498" s="7" t="s">
        <v>23</v>
      </c>
      <c r="E498" s="50" t="s">
        <v>48</v>
      </c>
      <c r="F498" s="51">
        <v>50</v>
      </c>
      <c r="G498" s="51">
        <v>3.5</v>
      </c>
      <c r="H498" s="51">
        <v>0.35</v>
      </c>
      <c r="I498" s="51">
        <v>24.95</v>
      </c>
      <c r="J498" s="51">
        <v>120</v>
      </c>
      <c r="K498" s="52" t="s">
        <v>49</v>
      </c>
      <c r="L498" s="51">
        <v>5</v>
      </c>
    </row>
    <row r="499" spans="1:12" ht="15" x14ac:dyDescent="0.25">
      <c r="A499" s="25"/>
      <c r="B499" s="16"/>
      <c r="C499" s="11"/>
      <c r="D499" s="6" t="s">
        <v>23</v>
      </c>
      <c r="E499" s="50" t="s">
        <v>58</v>
      </c>
      <c r="F499" s="51">
        <v>50</v>
      </c>
      <c r="G499" s="51">
        <v>2.6</v>
      </c>
      <c r="H499" s="51">
        <v>0.6</v>
      </c>
      <c r="I499" s="51">
        <v>22.15</v>
      </c>
      <c r="J499" s="51">
        <v>107</v>
      </c>
      <c r="K499" s="52" t="s">
        <v>49</v>
      </c>
      <c r="L499" s="51">
        <v>2.77</v>
      </c>
    </row>
    <row r="500" spans="1:12" ht="15" x14ac:dyDescent="0.25">
      <c r="A500" s="25"/>
      <c r="B500" s="16"/>
      <c r="C500" s="11"/>
      <c r="D500" s="6" t="s">
        <v>27</v>
      </c>
      <c r="E500" s="50" t="s">
        <v>80</v>
      </c>
      <c r="F500" s="51">
        <v>50</v>
      </c>
      <c r="G500" s="51">
        <v>0.5</v>
      </c>
      <c r="H500" s="51">
        <v>3.5</v>
      </c>
      <c r="I500" s="51">
        <v>3.5</v>
      </c>
      <c r="J500" s="51">
        <v>48.5</v>
      </c>
      <c r="K500" s="52">
        <v>53</v>
      </c>
      <c r="L500" s="51">
        <v>6.3</v>
      </c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675</v>
      </c>
      <c r="G501" s="21">
        <f>SUM(G495:G500)</f>
        <v>27.3</v>
      </c>
      <c r="H501" s="21">
        <f>SUM(H495:H500)</f>
        <v>27.970000000000002</v>
      </c>
      <c r="I501" s="21">
        <f>SUM(I495:I500)</f>
        <v>121.67000000000002</v>
      </c>
      <c r="J501" s="21">
        <f>SUM(J495:J500)</f>
        <v>883.6</v>
      </c>
      <c r="K501" s="27"/>
      <c r="L501" s="21">
        <f>SUM(L495:L500)</f>
        <v>74.31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 t="s">
        <v>77</v>
      </c>
      <c r="F504" s="51">
        <v>200</v>
      </c>
      <c r="G504" s="51">
        <v>0</v>
      </c>
      <c r="H504" s="51">
        <v>0</v>
      </c>
      <c r="I504" s="51">
        <v>24</v>
      </c>
      <c r="J504" s="51">
        <v>100</v>
      </c>
      <c r="K504" s="52" t="s">
        <v>49</v>
      </c>
      <c r="L504" s="51">
        <v>15.76</v>
      </c>
    </row>
    <row r="505" spans="1:12" ht="15" x14ac:dyDescent="0.25">
      <c r="A505" s="25"/>
      <c r="B505" s="16"/>
      <c r="C505" s="11"/>
      <c r="D505" s="12" t="s">
        <v>24</v>
      </c>
      <c r="E505" s="50" t="s">
        <v>78</v>
      </c>
      <c r="F505" s="51">
        <v>300</v>
      </c>
      <c r="G505" s="51">
        <v>1.2</v>
      </c>
      <c r="H505" s="51">
        <v>0</v>
      </c>
      <c r="I505" s="51">
        <v>33.9</v>
      </c>
      <c r="J505" s="51">
        <v>138</v>
      </c>
      <c r="K505" s="52">
        <v>338</v>
      </c>
      <c r="L505" s="51">
        <v>33.5</v>
      </c>
    </row>
    <row r="506" spans="1:12" ht="15" x14ac:dyDescent="0.25">
      <c r="A506" s="25"/>
      <c r="B506" s="16"/>
      <c r="C506" s="11"/>
      <c r="D506" s="6"/>
      <c r="E506" s="50" t="s">
        <v>52</v>
      </c>
      <c r="F506" s="51">
        <v>50</v>
      </c>
      <c r="G506" s="51">
        <v>4.5599999999999996</v>
      </c>
      <c r="H506" s="51">
        <v>2.71</v>
      </c>
      <c r="I506" s="51">
        <v>34.5</v>
      </c>
      <c r="J506" s="51">
        <v>180</v>
      </c>
      <c r="K506" s="52" t="s">
        <v>49</v>
      </c>
      <c r="L506" s="51">
        <v>7.74</v>
      </c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550</v>
      </c>
      <c r="G508" s="21">
        <f>SUM(G502:G507)</f>
        <v>5.76</v>
      </c>
      <c r="H508" s="21">
        <f>SUM(H502:H507)</f>
        <v>2.71</v>
      </c>
      <c r="I508" s="21">
        <f>SUM(I502:I507)</f>
        <v>92.4</v>
      </c>
      <c r="J508" s="21">
        <f>SUM(J502:J507)</f>
        <v>418</v>
      </c>
      <c r="K508" s="27"/>
      <c r="L508" s="21">
        <f>SUM(L502:L507)</f>
        <v>57</v>
      </c>
    </row>
    <row r="509" spans="1:12" ht="15.75" customHeight="1" x14ac:dyDescent="0.2">
      <c r="A509" s="31">
        <f>A468</f>
        <v>2</v>
      </c>
      <c r="B509" s="32">
        <f>B468</f>
        <v>5</v>
      </c>
      <c r="C509" s="60" t="s">
        <v>4</v>
      </c>
      <c r="D509" s="61"/>
      <c r="E509" s="33"/>
      <c r="F509" s="34">
        <f>F475+F479+F489+F494+F501+F508</f>
        <v>3160</v>
      </c>
      <c r="G509" s="34">
        <f>G475+G479+G489+G494+G501+G508</f>
        <v>96.95</v>
      </c>
      <c r="H509" s="34">
        <f>H475+H479+H489+H494+H501+H508</f>
        <v>106.84</v>
      </c>
      <c r="I509" s="34">
        <f>I475+I479+I489+I494+I501+I508</f>
        <v>562.1</v>
      </c>
      <c r="J509" s="34">
        <f>J475+J479+J489+J494+J501+J508</f>
        <v>3625.06</v>
      </c>
      <c r="K509" s="35"/>
      <c r="L509" s="34">
        <f>L475+L479+L489+L494+L501+L508</f>
        <v>411.74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0" t="s">
        <v>4</v>
      </c>
      <c r="D551" s="61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5" t="s">
        <v>4</v>
      </c>
      <c r="D593" s="66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7" t="s">
        <v>5</v>
      </c>
      <c r="D594" s="67"/>
      <c r="E594" s="6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3256.3</v>
      </c>
      <c r="G594" s="42">
        <f t="shared" ref="G594:J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112.11500000000001</v>
      </c>
      <c r="H594" s="42">
        <f t="shared" si="0"/>
        <v>117.38799999999999</v>
      </c>
      <c r="I594" s="42">
        <f t="shared" si="0"/>
        <v>512.07500000000005</v>
      </c>
      <c r="J594" s="42">
        <f t="shared" si="0"/>
        <v>3649.5449999999996</v>
      </c>
      <c r="K594" s="42"/>
      <c r="L594" s="42">
        <v>389.33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Абраков</cp:lastModifiedBy>
  <dcterms:created xsi:type="dcterms:W3CDTF">2022-05-16T14:23:56Z</dcterms:created>
  <dcterms:modified xsi:type="dcterms:W3CDTF">2023-10-15T09:01:43Z</dcterms:modified>
</cp:coreProperties>
</file>