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ланы ФХД\2024\"/>
    </mc:Choice>
  </mc:AlternateContent>
  <bookViews>
    <workbookView xWindow="0" yWindow="0" windowWidth="28800" windowHeight="12585"/>
  </bookViews>
  <sheets>
    <sheet name="Титульный лист" sheetId="1" r:id="rId1"/>
    <sheet name="Раздел 1" sheetId="2" r:id="rId2"/>
    <sheet name="Лист согласования" sheetId="3" r:id="rId3"/>
  </sheets>
  <calcPr calcId="152511"/>
</workbook>
</file>

<file path=xl/calcChain.xml><?xml version="1.0" encoding="utf-8"?>
<calcChain xmlns="http://schemas.openxmlformats.org/spreadsheetml/2006/main">
  <c r="L22" i="2" l="1"/>
  <c r="K22" i="2"/>
  <c r="J22" i="2"/>
  <c r="I22" i="2"/>
  <c r="H22" i="2"/>
  <c r="G22" i="2"/>
  <c r="K20" i="2"/>
  <c r="L19" i="2"/>
  <c r="J19" i="2"/>
  <c r="I19" i="2"/>
  <c r="H19" i="2"/>
  <c r="G19" i="2"/>
  <c r="K17" i="2"/>
  <c r="K19" i="2" s="1"/>
  <c r="L16" i="2"/>
  <c r="J16" i="2"/>
  <c r="I16" i="2"/>
  <c r="I23" i="2" s="1"/>
  <c r="H16" i="2"/>
  <c r="G16" i="2"/>
  <c r="K13" i="2"/>
  <c r="K16" i="2" s="1"/>
  <c r="L12" i="2"/>
  <c r="J12" i="2"/>
  <c r="I12" i="2"/>
  <c r="H12" i="2"/>
  <c r="G12" i="2"/>
  <c r="K9" i="2"/>
  <c r="K12" i="2" s="1"/>
  <c r="L8" i="2"/>
  <c r="L23" i="2" s="1"/>
  <c r="K8" i="2"/>
  <c r="J8" i="2"/>
  <c r="J23" i="2" s="1"/>
  <c r="I8" i="2"/>
  <c r="H8" i="2"/>
  <c r="H23" i="2" s="1"/>
  <c r="G8" i="2"/>
  <c r="G23" i="2" s="1"/>
  <c r="K5" i="2"/>
  <c r="K23" i="2" s="1"/>
</calcChain>
</file>

<file path=xl/sharedStrings.xml><?xml version="1.0" encoding="utf-8"?>
<sst xmlns="http://schemas.openxmlformats.org/spreadsheetml/2006/main" count="176" uniqueCount="119">
  <si>
    <t>УТВЕРЖДАЮ</t>
  </si>
  <si>
    <t>И.о. министра</t>
  </si>
  <si>
    <t>(подпись)</t>
  </si>
  <si>
    <t>(расшифровка подписи)</t>
  </si>
  <si>
    <t>"_____" _____________2024 г.</t>
  </si>
  <si>
    <t>СВЕДЕНИЯ</t>
  </si>
  <si>
    <t>ОБ ОПЕРАЦИЯХ С ЦЕЛЕВЫМИ СУБСИДИЯМИ НА 2024 г.</t>
  </si>
  <si>
    <t>КОДЫ</t>
  </si>
  <si>
    <t>от "09" октября 2024 г.</t>
  </si>
  <si>
    <t>Форма по ОКУД</t>
  </si>
  <si>
    <t>0501016</t>
  </si>
  <si>
    <t>Дата</t>
  </si>
  <si>
    <t>09.10.2024</t>
  </si>
  <si>
    <t>Дата представления предыдущих сведений</t>
  </si>
  <si>
    <t>12.09.2024</t>
  </si>
  <si>
    <t>по Сводному реестру</t>
  </si>
  <si>
    <t>612Х7059</t>
  </si>
  <si>
    <t>Номер лицевого счета</t>
  </si>
  <si>
    <t>21596X70590</t>
  </si>
  <si>
    <t>Наименование учреждения</t>
  </si>
  <si>
    <t>Областное государственное бюджетное общеобразовательное учреждение "Касимовская школа-интернат"</t>
  </si>
  <si>
    <t>ИНН</t>
  </si>
  <si>
    <t>6226002681</t>
  </si>
  <si>
    <t>КПП</t>
  </si>
  <si>
    <t>622601001</t>
  </si>
  <si>
    <t>Наименование обособленного подразделения</t>
  </si>
  <si>
    <t>Наименование органа, осуществляющего функции и полномочия Учредителя</t>
  </si>
  <si>
    <t>Министерство образования Рязанской области</t>
  </si>
  <si>
    <t>Глава по БК</t>
  </si>
  <si>
    <t>274</t>
  </si>
  <si>
    <t>Наименование органа, осуществляющего ведение лицевого счета</t>
  </si>
  <si>
    <t>Управление Федерального казначейства по Рязанской области</t>
  </si>
  <si>
    <t>03592001260</t>
  </si>
  <si>
    <t>по КОФК</t>
  </si>
  <si>
    <t>5900</t>
  </si>
  <si>
    <t>Единица измерения: руб.</t>
  </si>
  <si>
    <t>по ОКЕИ</t>
  </si>
  <si>
    <t>383</t>
  </si>
  <si>
    <t>Подписано. Заверено ЭП.</t>
  </si>
  <si>
    <t>ФИО: Васина Ольга Сергеевна</t>
  </si>
  <si>
    <t>Должность: Исполняющий обязанности министра образования Рязанской области</t>
  </si>
  <si>
    <t>Действует c 09.09.2024 11:28:22 по: 03.12.2025 11:28:22</t>
  </si>
  <si>
    <t>Серийный номер: 7966520AA6DCDFC8EAD9396C8FF94163A922554A</t>
  </si>
  <si>
    <t>Издатель: Федеральное казначейство</t>
  </si>
  <si>
    <t>Время подписания: 09.10.2024 13:19:25</t>
  </si>
  <si>
    <t>Целевые субсидии</t>
  </si>
  <si>
    <t>Соглашение</t>
  </si>
  <si>
    <t>Идентификатор соглашения</t>
  </si>
  <si>
    <t>Уникальный код объекта капитального строительства, недвижимого имущества</t>
  </si>
  <si>
    <t>Аналитический код поступлений/выплат</t>
  </si>
  <si>
    <t>Разрешенный к использованию остаток целевых субсидий</t>
  </si>
  <si>
    <t>Сумма возврата дебиторской задолженности прошлых лет, разрешенная к использованию</t>
  </si>
  <si>
    <t>Планируемые поступления текущего года</t>
  </si>
  <si>
    <t>Итого к использованию (гр.8 + гр.9 + гр.10)</t>
  </si>
  <si>
    <t>Планируемые выплаты</t>
  </si>
  <si>
    <t>Наименование субсидии</t>
  </si>
  <si>
    <t>Код субсидии</t>
  </si>
  <si>
    <t>Номер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</si>
  <si>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</si>
  <si>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</si>
  <si>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</si>
  <si>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</si>
  <si>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</si>
  <si>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</si>
  <si>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</si>
  <si>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</si>
  <si>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</si>
  <si>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</si>
  <si>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</si>
  <si>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</si>
  <si>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</si>
  <si>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24-50500-00000-00000</t>
  </si>
  <si>
    <t>20-2024-091869</t>
  </si>
  <si>
    <t>09.09.2024</t>
  </si>
  <si>
    <t>150</t>
  </si>
  <si>
    <t>111</t>
  </si>
  <si>
    <t>119</t>
  </si>
  <si>
    <t>Итого по коду целевой субсидии 24-50500-00000-00000</t>
  </si>
  <si>
    <t>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</si>
  <si>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24-51790-00000-00000</t>
  </si>
  <si>
    <t>20-2024-046594</t>
  </si>
  <si>
    <t>06.02.2024</t>
  </si>
  <si>
    <t>Итого по коду целевой субсидии 24-51790-00000-00000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</si>
  <si>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</si>
  <si>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24-53030-00000-00000</t>
  </si>
  <si>
    <t>20-2024-044353</t>
  </si>
  <si>
    <t>Итого по коду целевой субсидии 24-53030-00000-00000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</si>
  <si>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(государственные образовательные организации)</t>
  </si>
  <si>
    <t>24-53040-00000-00001</t>
  </si>
  <si>
    <t>20-2024-051200</t>
  </si>
  <si>
    <t>244</t>
  </si>
  <si>
    <t>Итого по коду целевой субсидии 24-53040-00000-00001</t>
  </si>
  <si>
    <t>Государственная программа Рязанской области "Развитие образования", направление (подпрограмма) 7 "Создание современной образовательной среды" (на замену, ремонт и устранение неисправностей электросетей и электрооборудования, электроизмерительные работы в государственных образовательных организациях)</t>
  </si>
  <si>
    <t>274516</t>
  </si>
  <si>
    <t>ЦС-2024-22</t>
  </si>
  <si>
    <t>01.03.2024</t>
  </si>
  <si>
    <t>Итого по коду целевой субсидии 274516</t>
  </si>
  <si>
    <t>Итого:</t>
  </si>
  <si>
    <t>Руководитель</t>
  </si>
  <si>
    <t>директор</t>
  </si>
  <si>
    <t>М.В. Бикуева</t>
  </si>
  <si>
    <t>(должность)</t>
  </si>
  <si>
    <t>Руководитель финансово-экономической службы</t>
  </si>
  <si>
    <t>Ответственный исполнитель</t>
  </si>
  <si>
    <t>"_________" _____________ 20______ г.</t>
  </si>
  <si>
    <t>ФИО: Бикуева Марина Валерьевна</t>
  </si>
  <si>
    <t>Должность: Директор</t>
  </si>
  <si>
    <t>Действует c 06.02.2024 11:14:00 по: 01.05.2025 11:14:00</t>
  </si>
  <si>
    <t>Серийный номер: E43259B8CCA630B724AE1D94257FC2DAF7EB8C85</t>
  </si>
  <si>
    <t>Издатель: Казначейство России</t>
  </si>
  <si>
    <t>Время подписания: 09.10.2024 13:17:20</t>
  </si>
  <si>
    <t>Лист согласования к отчету "Сведения о ЦС"</t>
  </si>
  <si>
    <t>24692.Z10.346537 от 09.10.2024</t>
  </si>
  <si>
    <t>Согласование инициировано:__________</t>
  </si>
  <si>
    <t>№</t>
  </si>
  <si>
    <t>ФИО</t>
  </si>
  <si>
    <t>Статус</t>
  </si>
  <si>
    <t>Замечания/Комментарии</t>
  </si>
  <si>
    <t>Изменения отсутствуют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</si>
</sst>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7"/>
      <color rgb="FF000000"/>
      <name val="Verdana"/>
      <family val="2"/>
      <charset val="204"/>
    </font>
  </fonts>
  <fills count="2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2CC"/>
      </patternFill>
    </fill>
    <fill>
      <patternFill patternType="solid">
        <fgColor rgb="FFFFF2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</borders>
  <cellStyleXfs count="10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5" fillId="7" borderId="5" applyBorder="0">
      <alignment horizontal="center" vertical="center" wrapText="1"/>
    </xf>
    <xf numFmtId="0" fontId="8" fillId="10" borderId="8" applyBorder="0">
      <alignment horizontal="right" vertical="center" wrapText="1"/>
    </xf>
    <xf numFmtId="0" fontId="9" fillId="11" borderId="9" applyBorder="0">
      <alignment horizontal="right" vertical="center" wrapText="1"/>
    </xf>
    <xf numFmtId="0" fontId="10" fillId="12" borderId="10" applyBorder="0">
      <alignment horizontal="right" wrapText="1"/>
    </xf>
    <xf numFmtId="0" fontId="17" fillId="19" borderId="17" applyBorder="0">
      <alignment horizontal="right" vertical="center" wrapText="1"/>
    </xf>
    <xf numFmtId="0" fontId="20" fillId="22" borderId="20" applyBorder="0">
      <alignment horizontal="left" vertical="center" wrapText="1"/>
    </xf>
  </cellStyleXfs>
  <cellXfs count="23">
    <xf numFmtId="0" fontId="0" fillId="2" borderId="0" xfId="0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right" vertical="center" wrapText="1"/>
    </xf>
    <xf numFmtId="0" fontId="11" fillId="13" borderId="11" xfId="0" applyFont="1" applyFill="1" applyBorder="1" applyAlignment="1">
      <alignment horizontal="left" vertical="center" wrapText="1"/>
    </xf>
    <xf numFmtId="4" fontId="12" fillId="14" borderId="12" xfId="0" applyNumberFormat="1" applyFont="1" applyFill="1" applyBorder="1" applyAlignment="1">
      <alignment horizontal="right" vertical="center" indent="1"/>
    </xf>
    <xf numFmtId="0" fontId="21" fillId="23" borderId="21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20" fillId="22" borderId="20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>
      <alignment horizontal="left" vertical="center" wrapText="1"/>
    </xf>
    <xf numFmtId="0" fontId="14" fillId="16" borderId="14" xfId="0" applyFont="1" applyFill="1" applyBorder="1" applyAlignment="1">
      <alignment horizontal="left" vertical="center" wrapText="1"/>
    </xf>
    <xf numFmtId="0" fontId="15" fillId="17" borderId="15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8" fillId="20" borderId="18" xfId="0" applyFont="1" applyFill="1" applyBorder="1" applyAlignment="1">
      <alignment horizontal="right" vertical="center" wrapText="1"/>
    </xf>
    <xf numFmtId="0" fontId="19" fillId="21" borderId="19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</cellXfs>
  <cellStyles count="10">
    <cellStyle name="bold_center_str" xfId="3"/>
    <cellStyle name="border_bottom_left_str" xfId="9"/>
    <cellStyle name="bottom_border_str" xfId="7"/>
    <cellStyle name="center_str" xfId="4"/>
    <cellStyle name="left_right_str" xfId="6"/>
    <cellStyle name="right_str" xfId="5"/>
    <cellStyle name="subtotals_num" xfId="8"/>
    <cellStyle name="table_head" xfId="2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workbookViewId="0"/>
  </sheetViews>
  <sheetFormatPr defaultRowHeight="10.5" x14ac:dyDescent="0.15"/>
  <cols>
    <col min="1" max="2" width="19.140625" customWidth="1"/>
    <col min="3" max="5" width="15.28515625" customWidth="1"/>
    <col min="6" max="6" width="19.140625" customWidth="1"/>
    <col min="7" max="7" width="26.7109375" customWidth="1"/>
    <col min="8" max="8" width="19.140625" customWidth="1"/>
  </cols>
  <sheetData>
    <row r="1" spans="1:8" ht="15" customHeight="1" x14ac:dyDescent="0.15"/>
    <row r="2" spans="1:8" ht="15" customHeight="1" x14ac:dyDescent="0.15">
      <c r="F2" s="10" t="s">
        <v>0</v>
      </c>
      <c r="G2" s="10"/>
      <c r="H2" s="10"/>
    </row>
    <row r="3" spans="1:8" ht="15" customHeight="1" x14ac:dyDescent="0.15">
      <c r="F3" s="11" t="s">
        <v>1</v>
      </c>
      <c r="G3" s="11"/>
      <c r="H3" s="11"/>
    </row>
    <row r="4" spans="1:8" ht="30" customHeight="1" x14ac:dyDescent="0.15">
      <c r="F4" s="3"/>
      <c r="H4" s="3"/>
    </row>
    <row r="5" spans="1:8" ht="15" customHeight="1" x14ac:dyDescent="0.15">
      <c r="F5" s="4" t="s">
        <v>2</v>
      </c>
      <c r="H5" s="4" t="s">
        <v>3</v>
      </c>
    </row>
    <row r="6" spans="1:8" ht="15" customHeight="1" x14ac:dyDescent="0.15">
      <c r="F6" s="11" t="s">
        <v>4</v>
      </c>
      <c r="G6" s="11"/>
      <c r="H6" s="11"/>
    </row>
    <row r="7" spans="1:8" ht="15" customHeight="1" x14ac:dyDescent="0.15">
      <c r="A7" s="12" t="s">
        <v>5</v>
      </c>
      <c r="B7" s="12"/>
      <c r="C7" s="12"/>
      <c r="D7" s="12"/>
      <c r="E7" s="12"/>
      <c r="F7" s="12"/>
    </row>
    <row r="8" spans="1:8" ht="15" customHeight="1" x14ac:dyDescent="0.15">
      <c r="A8" s="12" t="s">
        <v>6</v>
      </c>
      <c r="B8" s="12"/>
      <c r="C8" s="12"/>
      <c r="D8" s="12"/>
      <c r="E8" s="12"/>
      <c r="F8" s="12"/>
      <c r="H8" s="5" t="s">
        <v>7</v>
      </c>
    </row>
    <row r="9" spans="1:8" ht="15" customHeight="1" x14ac:dyDescent="0.15">
      <c r="A9" s="12" t="s">
        <v>8</v>
      </c>
      <c r="B9" s="12"/>
      <c r="C9" s="12"/>
      <c r="D9" s="12"/>
      <c r="E9" s="12"/>
      <c r="F9" s="12"/>
      <c r="G9" s="6" t="s">
        <v>9</v>
      </c>
      <c r="H9" s="5" t="s">
        <v>10</v>
      </c>
    </row>
    <row r="10" spans="1:8" ht="15" customHeight="1" x14ac:dyDescent="0.15">
      <c r="G10" s="6" t="s">
        <v>11</v>
      </c>
      <c r="H10" s="5" t="s">
        <v>12</v>
      </c>
    </row>
    <row r="11" spans="1:8" ht="30" customHeight="1" x14ac:dyDescent="0.15">
      <c r="G11" s="6" t="s">
        <v>13</v>
      </c>
      <c r="H11" s="5" t="s">
        <v>14</v>
      </c>
    </row>
    <row r="12" spans="1:8" ht="15" customHeight="1" x14ac:dyDescent="0.15">
      <c r="G12" s="6" t="s">
        <v>15</v>
      </c>
      <c r="H12" s="5" t="s">
        <v>16</v>
      </c>
    </row>
    <row r="13" spans="1:8" ht="30" customHeight="1" x14ac:dyDescent="0.15">
      <c r="G13" s="6" t="s">
        <v>17</v>
      </c>
      <c r="H13" s="5" t="s">
        <v>18</v>
      </c>
    </row>
    <row r="14" spans="1:8" ht="39.950000000000003" customHeight="1" x14ac:dyDescent="0.15">
      <c r="A14" s="13" t="s">
        <v>19</v>
      </c>
      <c r="B14" s="13"/>
      <c r="C14" s="14" t="s">
        <v>20</v>
      </c>
      <c r="D14" s="14"/>
      <c r="E14" s="14"/>
      <c r="F14" s="14"/>
      <c r="G14" s="6" t="s">
        <v>21</v>
      </c>
      <c r="H14" s="5" t="s">
        <v>22</v>
      </c>
    </row>
    <row r="15" spans="1:8" ht="15" customHeight="1" x14ac:dyDescent="0.15">
      <c r="G15" s="6" t="s">
        <v>23</v>
      </c>
      <c r="H15" s="5" t="s">
        <v>24</v>
      </c>
    </row>
    <row r="16" spans="1:8" ht="30" customHeight="1" x14ac:dyDescent="0.15">
      <c r="A16" s="13" t="s">
        <v>25</v>
      </c>
      <c r="B16" s="13"/>
      <c r="C16" s="14"/>
      <c r="D16" s="14"/>
      <c r="E16" s="14"/>
      <c r="F16" s="14"/>
      <c r="G16" s="6" t="s">
        <v>15</v>
      </c>
      <c r="H16" s="5"/>
    </row>
    <row r="17" spans="1:8" ht="30" customHeight="1" x14ac:dyDescent="0.15">
      <c r="G17" s="6" t="s">
        <v>17</v>
      </c>
      <c r="H17" s="5"/>
    </row>
    <row r="18" spans="1:8" ht="30" customHeight="1" x14ac:dyDescent="0.15">
      <c r="A18" s="13" t="s">
        <v>26</v>
      </c>
      <c r="B18" s="13"/>
      <c r="C18" s="14" t="s">
        <v>27</v>
      </c>
      <c r="D18" s="14"/>
      <c r="E18" s="14"/>
      <c r="F18" s="14"/>
      <c r="G18" s="6" t="s">
        <v>23</v>
      </c>
      <c r="H18" s="5"/>
    </row>
    <row r="19" spans="1:8" ht="15" customHeight="1" x14ac:dyDescent="0.15">
      <c r="G19" s="6" t="s">
        <v>28</v>
      </c>
      <c r="H19" s="5" t="s">
        <v>29</v>
      </c>
    </row>
    <row r="20" spans="1:8" ht="30" customHeight="1" x14ac:dyDescent="0.15">
      <c r="A20" s="13" t="s">
        <v>30</v>
      </c>
      <c r="B20" s="13"/>
      <c r="C20" s="14" t="s">
        <v>31</v>
      </c>
      <c r="D20" s="14"/>
      <c r="E20" s="14"/>
      <c r="F20" s="14"/>
      <c r="G20" s="6" t="s">
        <v>17</v>
      </c>
      <c r="H20" s="5" t="s">
        <v>32</v>
      </c>
    </row>
    <row r="21" spans="1:8" ht="15" customHeight="1" x14ac:dyDescent="0.15">
      <c r="G21" s="6" t="s">
        <v>33</v>
      </c>
      <c r="H21" s="5" t="s">
        <v>34</v>
      </c>
    </row>
    <row r="22" spans="1:8" ht="15" customHeight="1" x14ac:dyDescent="0.15">
      <c r="A22" s="13" t="s">
        <v>35</v>
      </c>
      <c r="B22" s="13"/>
      <c r="C22" s="14"/>
      <c r="D22" s="14"/>
      <c r="E22" s="14"/>
      <c r="F22" s="14"/>
      <c r="G22" s="6" t="s">
        <v>36</v>
      </c>
      <c r="H22" s="5" t="s">
        <v>37</v>
      </c>
    </row>
    <row r="23" spans="1:8" ht="20.100000000000001" customHeight="1" x14ac:dyDescent="0.15"/>
    <row r="24" spans="1:8" ht="20.100000000000001" customHeight="1" x14ac:dyDescent="0.15">
      <c r="B24" s="15" t="s">
        <v>38</v>
      </c>
      <c r="C24" s="15"/>
      <c r="D24" s="15"/>
    </row>
    <row r="25" spans="1:8" ht="20.100000000000001" customHeight="1" x14ac:dyDescent="0.15">
      <c r="B25" s="16" t="s">
        <v>39</v>
      </c>
      <c r="C25" s="16"/>
      <c r="D25" s="16"/>
    </row>
    <row r="26" spans="1:8" ht="20.100000000000001" customHeight="1" x14ac:dyDescent="0.15">
      <c r="B26" s="16" t="s">
        <v>40</v>
      </c>
      <c r="C26" s="16"/>
      <c r="D26" s="16"/>
    </row>
    <row r="27" spans="1:8" ht="20.100000000000001" customHeight="1" x14ac:dyDescent="0.15">
      <c r="B27" s="16" t="s">
        <v>41</v>
      </c>
      <c r="C27" s="16"/>
      <c r="D27" s="16"/>
    </row>
    <row r="28" spans="1:8" ht="20.100000000000001" customHeight="1" x14ac:dyDescent="0.15">
      <c r="B28" s="16" t="s">
        <v>42</v>
      </c>
      <c r="C28" s="16"/>
      <c r="D28" s="16"/>
    </row>
    <row r="29" spans="1:8" ht="20.100000000000001" customHeight="1" x14ac:dyDescent="0.15">
      <c r="B29" s="16" t="s">
        <v>43</v>
      </c>
      <c r="C29" s="16"/>
      <c r="D29" s="16"/>
    </row>
    <row r="30" spans="1:8" ht="20.100000000000001" customHeight="1" x14ac:dyDescent="0.15">
      <c r="B30" s="17" t="s">
        <v>44</v>
      </c>
      <c r="C30" s="17"/>
      <c r="D30" s="17"/>
    </row>
  </sheetData>
  <sheetProtection password="E192" sheet="1" objects="1" scenarios="1"/>
  <mergeCells count="23">
    <mergeCell ref="B29:D29"/>
    <mergeCell ref="B30:D30"/>
    <mergeCell ref="B24:D24"/>
    <mergeCell ref="B25:D25"/>
    <mergeCell ref="B26:D26"/>
    <mergeCell ref="B27:D27"/>
    <mergeCell ref="B28:D28"/>
    <mergeCell ref="A18:B18"/>
    <mergeCell ref="C18:F18"/>
    <mergeCell ref="A20:B20"/>
    <mergeCell ref="C20:F20"/>
    <mergeCell ref="A22:B22"/>
    <mergeCell ref="C22:F22"/>
    <mergeCell ref="A9:F9"/>
    <mergeCell ref="A14:B14"/>
    <mergeCell ref="C14:F14"/>
    <mergeCell ref="A16:B16"/>
    <mergeCell ref="C16:F16"/>
    <mergeCell ref="F2:H2"/>
    <mergeCell ref="F3:H3"/>
    <mergeCell ref="F6:H6"/>
    <mergeCell ref="A7:F7"/>
    <mergeCell ref="A8:F8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&amp;K00-00924692.Z10.346537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workbookViewId="0"/>
  </sheetViews>
  <sheetFormatPr defaultRowHeight="10.5" x14ac:dyDescent="0.15"/>
  <cols>
    <col min="1" max="1" width="38.140625" customWidth="1"/>
    <col min="2" max="2" width="19.140625" customWidth="1"/>
    <col min="3" max="3" width="15.28515625" customWidth="1"/>
    <col min="4" max="4" width="22.85546875" customWidth="1"/>
    <col min="5" max="12" width="19.140625" customWidth="1"/>
  </cols>
  <sheetData>
    <row r="1" spans="1:12" ht="20.100000000000001" customHeight="1" x14ac:dyDescent="0.15"/>
    <row r="2" spans="1:12" ht="39.950000000000003" customHeight="1" x14ac:dyDescent="0.15">
      <c r="A2" s="18" t="s">
        <v>45</v>
      </c>
      <c r="B2" s="18"/>
      <c r="C2" s="18" t="s">
        <v>46</v>
      </c>
      <c r="D2" s="18"/>
      <c r="E2" s="18" t="s">
        <v>47</v>
      </c>
      <c r="F2" s="18" t="s">
        <v>48</v>
      </c>
      <c r="G2" s="18" t="s">
        <v>49</v>
      </c>
      <c r="H2" s="18" t="s">
        <v>50</v>
      </c>
      <c r="I2" s="18" t="s">
        <v>51</v>
      </c>
      <c r="J2" s="18" t="s">
        <v>52</v>
      </c>
      <c r="K2" s="18" t="s">
        <v>53</v>
      </c>
      <c r="L2" s="18" t="s">
        <v>54</v>
      </c>
    </row>
    <row r="3" spans="1:12" ht="39.950000000000003" customHeight="1" x14ac:dyDescent="0.15">
      <c r="A3" s="1" t="s">
        <v>55</v>
      </c>
      <c r="B3" s="1" t="s">
        <v>56</v>
      </c>
      <c r="C3" s="1" t="s">
        <v>57</v>
      </c>
      <c r="D3" s="1" t="s">
        <v>11</v>
      </c>
      <c r="E3" s="18"/>
      <c r="F3" s="18"/>
      <c r="G3" s="18"/>
      <c r="H3" s="18"/>
      <c r="I3" s="18"/>
      <c r="J3" s="18"/>
      <c r="K3" s="18"/>
      <c r="L3" s="18"/>
    </row>
    <row r="4" spans="1:12" ht="20.100000000000001" customHeight="1" x14ac:dyDescent="0.15">
      <c r="A4" s="1" t="s">
        <v>58</v>
      </c>
      <c r="B4" s="1" t="s">
        <v>59</v>
      </c>
      <c r="C4" s="1" t="s">
        <v>60</v>
      </c>
      <c r="D4" s="1" t="s">
        <v>61</v>
      </c>
      <c r="E4" s="1" t="s">
        <v>62</v>
      </c>
      <c r="F4" s="1" t="s">
        <v>63</v>
      </c>
      <c r="G4" s="1" t="s">
        <v>64</v>
      </c>
      <c r="H4" s="1" t="s">
        <v>65</v>
      </c>
      <c r="I4" s="1" t="s">
        <v>66</v>
      </c>
      <c r="J4" s="1" t="s">
        <v>67</v>
      </c>
      <c r="K4" s="1" t="s">
        <v>68</v>
      </c>
      <c r="L4" s="1" t="s">
        <v>69</v>
      </c>
    </row>
    <row r="5" spans="1:12" ht="200.1" customHeight="1" x14ac:dyDescent="0.15">
      <c r="A5" s="7" t="s">
        <v>70</v>
      </c>
      <c r="B5" s="5" t="s">
        <v>71</v>
      </c>
      <c r="C5" s="5" t="s">
        <v>72</v>
      </c>
      <c r="D5" s="5" t="s">
        <v>73</v>
      </c>
      <c r="E5" s="5"/>
      <c r="F5" s="5"/>
      <c r="G5" s="5" t="s">
        <v>74</v>
      </c>
      <c r="H5" s="8"/>
      <c r="I5" s="8"/>
      <c r="J5" s="8">
        <v>26040</v>
      </c>
      <c r="K5" s="8">
        <f>H5+I5+J5</f>
        <v>26040</v>
      </c>
      <c r="L5" s="8"/>
    </row>
    <row r="6" spans="1:12" ht="200.1" customHeight="1" x14ac:dyDescent="0.15">
      <c r="A6" s="7" t="s">
        <v>70</v>
      </c>
      <c r="B6" s="5" t="s">
        <v>71</v>
      </c>
      <c r="C6" s="5" t="s">
        <v>72</v>
      </c>
      <c r="D6" s="5" t="s">
        <v>73</v>
      </c>
      <c r="E6" s="5"/>
      <c r="F6" s="5"/>
      <c r="G6" s="5" t="s">
        <v>75</v>
      </c>
      <c r="H6" s="8"/>
      <c r="I6" s="8"/>
      <c r="J6" s="8"/>
      <c r="K6" s="8"/>
      <c r="L6" s="8">
        <v>20000</v>
      </c>
    </row>
    <row r="7" spans="1:12" ht="200.1" customHeight="1" x14ac:dyDescent="0.15">
      <c r="A7" s="7" t="s">
        <v>70</v>
      </c>
      <c r="B7" s="5" t="s">
        <v>71</v>
      </c>
      <c r="C7" s="5" t="s">
        <v>72</v>
      </c>
      <c r="D7" s="5" t="s">
        <v>73</v>
      </c>
      <c r="E7" s="5"/>
      <c r="F7" s="5"/>
      <c r="G7" s="5" t="s">
        <v>76</v>
      </c>
      <c r="H7" s="8"/>
      <c r="I7" s="8"/>
      <c r="J7" s="8"/>
      <c r="K7" s="8"/>
      <c r="L7" s="8">
        <v>6040</v>
      </c>
    </row>
    <row r="8" spans="1:12" ht="20.100000000000001" customHeight="1" x14ac:dyDescent="0.15">
      <c r="A8" s="19" t="s">
        <v>77</v>
      </c>
      <c r="B8" s="19"/>
      <c r="C8" s="19"/>
      <c r="D8" s="19"/>
      <c r="E8" s="19"/>
      <c r="F8" s="19"/>
      <c r="G8" s="8">
        <f t="shared" ref="G8:L8" si="0">SUBTOTAL(9,G5:G7)</f>
        <v>0</v>
      </c>
      <c r="H8" s="8">
        <f t="shared" si="0"/>
        <v>0</v>
      </c>
      <c r="I8" s="8">
        <f t="shared" si="0"/>
        <v>0</v>
      </c>
      <c r="J8" s="8">
        <f t="shared" si="0"/>
        <v>26040</v>
      </c>
      <c r="K8" s="8">
        <f t="shared" si="0"/>
        <v>26040</v>
      </c>
      <c r="L8" s="8">
        <f t="shared" si="0"/>
        <v>26040</v>
      </c>
    </row>
    <row r="9" spans="1:12" ht="99.95" customHeight="1" x14ac:dyDescent="0.15">
      <c r="A9" s="7" t="s">
        <v>78</v>
      </c>
      <c r="B9" s="5" t="s">
        <v>79</v>
      </c>
      <c r="C9" s="5" t="s">
        <v>80</v>
      </c>
      <c r="D9" s="5" t="s">
        <v>81</v>
      </c>
      <c r="E9" s="5"/>
      <c r="F9" s="5"/>
      <c r="G9" s="5" t="s">
        <v>74</v>
      </c>
      <c r="H9" s="8"/>
      <c r="I9" s="8"/>
      <c r="J9" s="8">
        <v>274574.77</v>
      </c>
      <c r="K9" s="8">
        <f>H9+I9+J9</f>
        <v>274574.77</v>
      </c>
      <c r="L9" s="8"/>
    </row>
    <row r="10" spans="1:12" ht="99.95" customHeight="1" x14ac:dyDescent="0.15">
      <c r="A10" s="7" t="s">
        <v>78</v>
      </c>
      <c r="B10" s="5" t="s">
        <v>79</v>
      </c>
      <c r="C10" s="5" t="s">
        <v>80</v>
      </c>
      <c r="D10" s="5" t="s">
        <v>81</v>
      </c>
      <c r="E10" s="5"/>
      <c r="F10" s="5"/>
      <c r="G10" s="5" t="s">
        <v>75</v>
      </c>
      <c r="H10" s="8"/>
      <c r="I10" s="8"/>
      <c r="J10" s="8"/>
      <c r="K10" s="8"/>
      <c r="L10" s="8">
        <v>210886.92</v>
      </c>
    </row>
    <row r="11" spans="1:12" ht="99.95" customHeight="1" x14ac:dyDescent="0.15">
      <c r="A11" s="7" t="s">
        <v>78</v>
      </c>
      <c r="B11" s="5" t="s">
        <v>79</v>
      </c>
      <c r="C11" s="5" t="s">
        <v>80</v>
      </c>
      <c r="D11" s="5" t="s">
        <v>81</v>
      </c>
      <c r="E11" s="5"/>
      <c r="F11" s="5"/>
      <c r="G11" s="5" t="s">
        <v>76</v>
      </c>
      <c r="H11" s="8"/>
      <c r="I11" s="8"/>
      <c r="J11" s="8"/>
      <c r="K11" s="8"/>
      <c r="L11" s="8">
        <v>63687.85</v>
      </c>
    </row>
    <row r="12" spans="1:12" ht="20.100000000000001" customHeight="1" x14ac:dyDescent="0.15">
      <c r="A12" s="19" t="s">
        <v>82</v>
      </c>
      <c r="B12" s="19"/>
      <c r="C12" s="19"/>
      <c r="D12" s="19"/>
      <c r="E12" s="19"/>
      <c r="F12" s="19"/>
      <c r="G12" s="8">
        <f t="shared" ref="G12:L12" si="1">SUBTOTAL(9,G9:G11)</f>
        <v>0</v>
      </c>
      <c r="H12" s="8">
        <f t="shared" si="1"/>
        <v>0</v>
      </c>
      <c r="I12" s="8">
        <f t="shared" si="1"/>
        <v>0</v>
      </c>
      <c r="J12" s="8">
        <f t="shared" si="1"/>
        <v>274574.77</v>
      </c>
      <c r="K12" s="8">
        <f t="shared" si="1"/>
        <v>274574.77</v>
      </c>
      <c r="L12" s="8">
        <f t="shared" si="1"/>
        <v>274574.77</v>
      </c>
    </row>
    <row r="13" spans="1:12" ht="150" customHeight="1" x14ac:dyDescent="0.15">
      <c r="A13" s="7" t="s">
        <v>83</v>
      </c>
      <c r="B13" s="5" t="s">
        <v>84</v>
      </c>
      <c r="C13" s="5" t="s">
        <v>85</v>
      </c>
      <c r="D13" s="5" t="s">
        <v>81</v>
      </c>
      <c r="E13" s="5"/>
      <c r="F13" s="5"/>
      <c r="G13" s="5" t="s">
        <v>74</v>
      </c>
      <c r="H13" s="8"/>
      <c r="I13" s="8"/>
      <c r="J13" s="8">
        <v>1206911.1100000001</v>
      </c>
      <c r="K13" s="8">
        <f>H13+I13+J13</f>
        <v>1206911.1100000001</v>
      </c>
      <c r="L13" s="8"/>
    </row>
    <row r="14" spans="1:12" ht="150" customHeight="1" x14ac:dyDescent="0.15">
      <c r="A14" s="7" t="s">
        <v>83</v>
      </c>
      <c r="B14" s="5" t="s">
        <v>84</v>
      </c>
      <c r="C14" s="5" t="s">
        <v>85</v>
      </c>
      <c r="D14" s="5" t="s">
        <v>81</v>
      </c>
      <c r="E14" s="5"/>
      <c r="F14" s="5"/>
      <c r="G14" s="5" t="s">
        <v>75</v>
      </c>
      <c r="H14" s="8"/>
      <c r="I14" s="8"/>
      <c r="J14" s="8"/>
      <c r="K14" s="8"/>
      <c r="L14" s="8">
        <v>926967.06</v>
      </c>
    </row>
    <row r="15" spans="1:12" ht="150" customHeight="1" x14ac:dyDescent="0.15">
      <c r="A15" s="7" t="s">
        <v>83</v>
      </c>
      <c r="B15" s="5" t="s">
        <v>84</v>
      </c>
      <c r="C15" s="5" t="s">
        <v>85</v>
      </c>
      <c r="D15" s="5" t="s">
        <v>81</v>
      </c>
      <c r="E15" s="5"/>
      <c r="F15" s="5"/>
      <c r="G15" s="5" t="s">
        <v>76</v>
      </c>
      <c r="H15" s="8"/>
      <c r="I15" s="8"/>
      <c r="J15" s="8"/>
      <c r="K15" s="8"/>
      <c r="L15" s="8">
        <v>279944.05</v>
      </c>
    </row>
    <row r="16" spans="1:12" ht="20.100000000000001" customHeight="1" x14ac:dyDescent="0.15">
      <c r="A16" s="19" t="s">
        <v>86</v>
      </c>
      <c r="B16" s="19"/>
      <c r="C16" s="19"/>
      <c r="D16" s="19"/>
      <c r="E16" s="19"/>
      <c r="F16" s="19"/>
      <c r="G16" s="8">
        <f t="shared" ref="G16:L16" si="2">SUBTOTAL(9,G13:G15)</f>
        <v>0</v>
      </c>
      <c r="H16" s="8">
        <f t="shared" si="2"/>
        <v>0</v>
      </c>
      <c r="I16" s="8">
        <f t="shared" si="2"/>
        <v>0</v>
      </c>
      <c r="J16" s="8">
        <f t="shared" si="2"/>
        <v>1206911.1100000001</v>
      </c>
      <c r="K16" s="8">
        <f t="shared" si="2"/>
        <v>1206911.1100000001</v>
      </c>
      <c r="L16" s="8">
        <f t="shared" si="2"/>
        <v>1206911.1100000001</v>
      </c>
    </row>
    <row r="17" spans="1:12" ht="99.95" customHeight="1" x14ac:dyDescent="0.15">
      <c r="A17" s="7" t="s">
        <v>87</v>
      </c>
      <c r="B17" s="5" t="s">
        <v>88</v>
      </c>
      <c r="C17" s="5" t="s">
        <v>89</v>
      </c>
      <c r="D17" s="5" t="s">
        <v>81</v>
      </c>
      <c r="E17" s="5"/>
      <c r="F17" s="5"/>
      <c r="G17" s="5" t="s">
        <v>74</v>
      </c>
      <c r="H17" s="8"/>
      <c r="I17" s="8"/>
      <c r="J17" s="8">
        <v>603227.49</v>
      </c>
      <c r="K17" s="8">
        <f>H17+I17+J17</f>
        <v>603227.49</v>
      </c>
      <c r="L17" s="8"/>
    </row>
    <row r="18" spans="1:12" ht="99.95" customHeight="1" x14ac:dyDescent="0.15">
      <c r="A18" s="7" t="s">
        <v>87</v>
      </c>
      <c r="B18" s="5" t="s">
        <v>88</v>
      </c>
      <c r="C18" s="5" t="s">
        <v>89</v>
      </c>
      <c r="D18" s="5" t="s">
        <v>81</v>
      </c>
      <c r="E18" s="5"/>
      <c r="F18" s="5"/>
      <c r="G18" s="5" t="s">
        <v>90</v>
      </c>
      <c r="H18" s="8"/>
      <c r="I18" s="8"/>
      <c r="J18" s="8"/>
      <c r="K18" s="8"/>
      <c r="L18" s="8">
        <v>603227.49</v>
      </c>
    </row>
    <row r="19" spans="1:12" ht="20.100000000000001" customHeight="1" x14ac:dyDescent="0.15">
      <c r="A19" s="19" t="s">
        <v>91</v>
      </c>
      <c r="B19" s="19"/>
      <c r="C19" s="19"/>
      <c r="D19" s="19"/>
      <c r="E19" s="19"/>
      <c r="F19" s="19"/>
      <c r="G19" s="8">
        <f t="shared" ref="G19:L19" si="3">SUBTOTAL(9,G17:G18)</f>
        <v>0</v>
      </c>
      <c r="H19" s="8">
        <f t="shared" si="3"/>
        <v>0</v>
      </c>
      <c r="I19" s="8">
        <f t="shared" si="3"/>
        <v>0</v>
      </c>
      <c r="J19" s="8">
        <f t="shared" si="3"/>
        <v>603227.49</v>
      </c>
      <c r="K19" s="8">
        <f t="shared" si="3"/>
        <v>603227.49</v>
      </c>
      <c r="L19" s="8">
        <f t="shared" si="3"/>
        <v>603227.49</v>
      </c>
    </row>
    <row r="20" spans="1:12" ht="125.1" customHeight="1" x14ac:dyDescent="0.15">
      <c r="A20" s="7" t="s">
        <v>92</v>
      </c>
      <c r="B20" s="5" t="s">
        <v>93</v>
      </c>
      <c r="C20" s="5" t="s">
        <v>94</v>
      </c>
      <c r="D20" s="5" t="s">
        <v>95</v>
      </c>
      <c r="E20" s="5"/>
      <c r="F20" s="5"/>
      <c r="G20" s="5" t="s">
        <v>74</v>
      </c>
      <c r="H20" s="8"/>
      <c r="I20" s="8"/>
      <c r="J20" s="8">
        <v>50000</v>
      </c>
      <c r="K20" s="8">
        <f>H20+I20+J20</f>
        <v>50000</v>
      </c>
      <c r="L20" s="8"/>
    </row>
    <row r="21" spans="1:12" ht="125.1" customHeight="1" x14ac:dyDescent="0.15">
      <c r="A21" s="7" t="s">
        <v>92</v>
      </c>
      <c r="B21" s="5" t="s">
        <v>93</v>
      </c>
      <c r="C21" s="5" t="s">
        <v>94</v>
      </c>
      <c r="D21" s="5" t="s">
        <v>95</v>
      </c>
      <c r="E21" s="5"/>
      <c r="F21" s="5"/>
      <c r="G21" s="5" t="s">
        <v>90</v>
      </c>
      <c r="H21" s="8"/>
      <c r="I21" s="8"/>
      <c r="J21" s="8"/>
      <c r="K21" s="8"/>
      <c r="L21" s="8">
        <v>50000</v>
      </c>
    </row>
    <row r="22" spans="1:12" ht="20.100000000000001" customHeight="1" x14ac:dyDescent="0.15">
      <c r="A22" s="19" t="s">
        <v>96</v>
      </c>
      <c r="B22" s="19"/>
      <c r="C22" s="19"/>
      <c r="D22" s="19"/>
      <c r="E22" s="19"/>
      <c r="F22" s="19"/>
      <c r="G22" s="8">
        <f t="shared" ref="G22:L22" si="4">SUBTOTAL(9,G20:G21)</f>
        <v>0</v>
      </c>
      <c r="H22" s="8">
        <f t="shared" si="4"/>
        <v>0</v>
      </c>
      <c r="I22" s="8">
        <f t="shared" si="4"/>
        <v>0</v>
      </c>
      <c r="J22" s="8">
        <f t="shared" si="4"/>
        <v>50000</v>
      </c>
      <c r="K22" s="8">
        <f t="shared" si="4"/>
        <v>50000</v>
      </c>
      <c r="L22" s="8">
        <f t="shared" si="4"/>
        <v>50000</v>
      </c>
    </row>
    <row r="23" spans="1:12" ht="20.100000000000001" customHeight="1" x14ac:dyDescent="0.15">
      <c r="A23" s="19" t="s">
        <v>97</v>
      </c>
      <c r="B23" s="19"/>
      <c r="C23" s="19"/>
      <c r="D23" s="19"/>
      <c r="E23" s="19"/>
      <c r="F23" s="19"/>
      <c r="G23" s="8">
        <f t="shared" ref="G23:L23" si="5">SUBTOTAL(9,G5:G22)</f>
        <v>0</v>
      </c>
      <c r="H23" s="8">
        <f t="shared" si="5"/>
        <v>0</v>
      </c>
      <c r="I23" s="8">
        <f t="shared" si="5"/>
        <v>0</v>
      </c>
      <c r="J23" s="8">
        <f t="shared" si="5"/>
        <v>2160753.37</v>
      </c>
      <c r="K23" s="8">
        <f t="shared" si="5"/>
        <v>2160753.37</v>
      </c>
      <c r="L23" s="8">
        <f t="shared" si="5"/>
        <v>2160753.37</v>
      </c>
    </row>
    <row r="24" spans="1:12" ht="5.0999999999999996" customHeight="1" x14ac:dyDescent="0.15"/>
    <row r="25" spans="1:12" ht="5.0999999999999996" customHeight="1" x14ac:dyDescent="0.15"/>
    <row r="26" spans="1:12" ht="20.100000000000001" customHeight="1" x14ac:dyDescent="0.15">
      <c r="A26" s="2" t="s">
        <v>98</v>
      </c>
      <c r="B26" s="20" t="s">
        <v>99</v>
      </c>
      <c r="C26" s="20"/>
      <c r="D26" s="20"/>
      <c r="E26" s="20"/>
      <c r="F26" s="20" t="s">
        <v>100</v>
      </c>
      <c r="G26" s="20"/>
    </row>
    <row r="27" spans="1:12" ht="9.9499999999999993" customHeight="1" x14ac:dyDescent="0.15">
      <c r="B27" s="21" t="s">
        <v>101</v>
      </c>
      <c r="C27" s="21"/>
      <c r="D27" s="21" t="s">
        <v>2</v>
      </c>
      <c r="E27" s="21"/>
      <c r="F27" s="21" t="s">
        <v>3</v>
      </c>
      <c r="G27" s="21"/>
    </row>
    <row r="28" spans="1:12" ht="15" customHeight="1" x14ac:dyDescent="0.15"/>
    <row r="29" spans="1:12" ht="20.100000000000001" customHeight="1" x14ac:dyDescent="0.15">
      <c r="A29" s="2" t="s">
        <v>102</v>
      </c>
      <c r="B29" s="20"/>
      <c r="C29" s="20"/>
      <c r="D29" s="20"/>
      <c r="E29" s="20"/>
      <c r="F29" s="20"/>
      <c r="G29" s="20"/>
    </row>
    <row r="30" spans="1:12" ht="9.9499999999999993" customHeight="1" x14ac:dyDescent="0.15">
      <c r="A30" s="9"/>
      <c r="B30" s="21" t="s">
        <v>101</v>
      </c>
      <c r="C30" s="21"/>
      <c r="D30" s="21" t="s">
        <v>2</v>
      </c>
      <c r="E30" s="21"/>
      <c r="F30" s="21" t="s">
        <v>3</v>
      </c>
      <c r="G30" s="21"/>
    </row>
    <row r="31" spans="1:12" ht="15" customHeight="1" x14ac:dyDescent="0.15"/>
    <row r="32" spans="1:12" ht="20.100000000000001" customHeight="1" x14ac:dyDescent="0.15">
      <c r="A32" s="2" t="s">
        <v>103</v>
      </c>
      <c r="B32" s="20"/>
      <c r="C32" s="20"/>
      <c r="D32" s="20"/>
      <c r="E32" s="20"/>
      <c r="F32" s="20"/>
      <c r="G32" s="20"/>
    </row>
    <row r="33" spans="1:12" ht="9.9499999999999993" customHeight="1" x14ac:dyDescent="0.15">
      <c r="A33" s="9"/>
      <c r="B33" s="21" t="s">
        <v>101</v>
      </c>
      <c r="C33" s="21"/>
      <c r="D33" s="21" t="s">
        <v>2</v>
      </c>
      <c r="E33" s="21"/>
      <c r="F33" s="21" t="s">
        <v>3</v>
      </c>
      <c r="G33" s="21"/>
    </row>
    <row r="34" spans="1:12" ht="15" customHeight="1" x14ac:dyDescent="0.15"/>
    <row r="35" spans="1:12" ht="30" customHeight="1" x14ac:dyDescent="0.15">
      <c r="A35" s="13" t="s">
        <v>104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spans="1:12" ht="15" customHeight="1" x14ac:dyDescent="0.15"/>
    <row r="37" spans="1:12" ht="20.100000000000001" customHeight="1" x14ac:dyDescent="0.15">
      <c r="B37" s="15" t="s">
        <v>38</v>
      </c>
      <c r="C37" s="15"/>
      <c r="D37" s="15"/>
      <c r="E37" s="15"/>
      <c r="F37" s="15"/>
    </row>
    <row r="38" spans="1:12" ht="20.100000000000001" customHeight="1" x14ac:dyDescent="0.15">
      <c r="B38" s="16" t="s">
        <v>105</v>
      </c>
      <c r="C38" s="16"/>
      <c r="D38" s="16"/>
      <c r="E38" s="16"/>
      <c r="F38" s="16"/>
    </row>
    <row r="39" spans="1:12" ht="20.100000000000001" customHeight="1" x14ac:dyDescent="0.15">
      <c r="B39" s="16" t="s">
        <v>106</v>
      </c>
      <c r="C39" s="16"/>
      <c r="D39" s="16"/>
      <c r="E39" s="16"/>
      <c r="F39" s="16"/>
    </row>
    <row r="40" spans="1:12" ht="20.100000000000001" customHeight="1" x14ac:dyDescent="0.15">
      <c r="B40" s="16" t="s">
        <v>107</v>
      </c>
      <c r="C40" s="16"/>
      <c r="D40" s="16"/>
      <c r="E40" s="16"/>
      <c r="F40" s="16"/>
    </row>
    <row r="41" spans="1:12" ht="20.100000000000001" customHeight="1" x14ac:dyDescent="0.15">
      <c r="B41" s="16" t="s">
        <v>108</v>
      </c>
      <c r="C41" s="16"/>
      <c r="D41" s="16"/>
      <c r="E41" s="16"/>
      <c r="F41" s="16"/>
    </row>
    <row r="42" spans="1:12" ht="20.100000000000001" customHeight="1" x14ac:dyDescent="0.15">
      <c r="B42" s="16" t="s">
        <v>109</v>
      </c>
      <c r="C42" s="16"/>
      <c r="D42" s="16"/>
      <c r="E42" s="16"/>
      <c r="F42" s="16"/>
    </row>
    <row r="43" spans="1:12" ht="20.100000000000001" customHeight="1" x14ac:dyDescent="0.15">
      <c r="B43" s="17" t="s">
        <v>110</v>
      </c>
      <c r="C43" s="17"/>
      <c r="D43" s="17"/>
      <c r="E43" s="17"/>
      <c r="F43" s="17"/>
    </row>
  </sheetData>
  <sheetProtection password="E192" sheet="1" objects="1" scenarios="1"/>
  <mergeCells count="42">
    <mergeCell ref="B41:F41"/>
    <mergeCell ref="B42:F42"/>
    <mergeCell ref="B43:F43"/>
    <mergeCell ref="A35:L35"/>
    <mergeCell ref="B37:F37"/>
    <mergeCell ref="B38:F38"/>
    <mergeCell ref="B39:F39"/>
    <mergeCell ref="B40:F40"/>
    <mergeCell ref="B32:C32"/>
    <mergeCell ref="D32:E32"/>
    <mergeCell ref="F32:G32"/>
    <mergeCell ref="B33:C33"/>
    <mergeCell ref="D33:E33"/>
    <mergeCell ref="F33:G33"/>
    <mergeCell ref="B29:C29"/>
    <mergeCell ref="D29:E29"/>
    <mergeCell ref="F29:G29"/>
    <mergeCell ref="B30:C30"/>
    <mergeCell ref="D30:E30"/>
    <mergeCell ref="F30:G30"/>
    <mergeCell ref="A23:F23"/>
    <mergeCell ref="B26:C26"/>
    <mergeCell ref="D26:E26"/>
    <mergeCell ref="F26:G26"/>
    <mergeCell ref="B27:C27"/>
    <mergeCell ref="D27:E27"/>
    <mergeCell ref="F27:G27"/>
    <mergeCell ref="A8:F8"/>
    <mergeCell ref="A12:F12"/>
    <mergeCell ref="A16:F16"/>
    <mergeCell ref="A19:F19"/>
    <mergeCell ref="A22:F22"/>
    <mergeCell ref="H2:H3"/>
    <mergeCell ref="I2:I3"/>
    <mergeCell ref="J2:J3"/>
    <mergeCell ref="K2:K3"/>
    <mergeCell ref="L2:L3"/>
    <mergeCell ref="A2:B2"/>
    <mergeCell ref="C2:D2"/>
    <mergeCell ref="E2:E3"/>
    <mergeCell ref="F2:F3"/>
    <mergeCell ref="G2:G3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&amp;K00-00924692.Z10.346537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workbookViewId="0"/>
  </sheetViews>
  <sheetFormatPr defaultRowHeight="10.5" x14ac:dyDescent="0.15"/>
  <cols>
    <col min="1" max="1" width="9.5703125" customWidth="1"/>
    <col min="2" max="2" width="38.140625" customWidth="1"/>
    <col min="3" max="3" width="19.140625" customWidth="1"/>
    <col min="4" max="4" width="38.140625" customWidth="1"/>
  </cols>
  <sheetData>
    <row r="1" spans="1:4" ht="20.100000000000001" customHeight="1" x14ac:dyDescent="0.15"/>
    <row r="2" spans="1:4" ht="30" customHeight="1" x14ac:dyDescent="0.15">
      <c r="A2" s="12" t="s">
        <v>111</v>
      </c>
      <c r="B2" s="12"/>
      <c r="C2" s="12"/>
      <c r="D2" s="12"/>
    </row>
    <row r="3" spans="1:4" ht="30" customHeight="1" x14ac:dyDescent="0.15">
      <c r="A3" s="12" t="s">
        <v>112</v>
      </c>
      <c r="B3" s="12"/>
      <c r="C3" s="12"/>
      <c r="D3" s="12"/>
    </row>
    <row r="4" spans="1:4" ht="20.100000000000001" customHeight="1" x14ac:dyDescent="0.15"/>
    <row r="5" spans="1:4" ht="30" customHeight="1" x14ac:dyDescent="0.15">
      <c r="A5" s="13" t="s">
        <v>113</v>
      </c>
      <c r="B5" s="13"/>
      <c r="C5" s="13"/>
      <c r="D5" s="13"/>
    </row>
    <row r="6" spans="1:4" ht="30" customHeight="1" x14ac:dyDescent="0.15">
      <c r="A6" s="1" t="s">
        <v>114</v>
      </c>
      <c r="B6" s="1" t="s">
        <v>115</v>
      </c>
      <c r="C6" s="1" t="s">
        <v>116</v>
      </c>
      <c r="D6" s="1" t="s">
        <v>117</v>
      </c>
    </row>
    <row r="7" spans="1:4" ht="20.100000000000001" customHeight="1" x14ac:dyDescent="0.15">
      <c r="A7" s="22" t="s">
        <v>118</v>
      </c>
      <c r="B7" s="22"/>
      <c r="C7" s="22"/>
      <c r="D7" s="22"/>
    </row>
  </sheetData>
  <sheetProtection password="E192" sheet="1" objects="1" scenarios="1"/>
  <mergeCells count="4">
    <mergeCell ref="A2:D2"/>
    <mergeCell ref="A3:D3"/>
    <mergeCell ref="A5:D5"/>
    <mergeCell ref="A7:D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&amp;K00-00924692.Z10.346537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Раздел 1</vt:lpstr>
      <vt:lpstr>Лист согласования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2024-10-10T07:35:55Z</dcterms:created>
  <dcterms:modified xsi:type="dcterms:W3CDTF">2024-10-10T07:35:55Z</dcterms:modified>
</cp:coreProperties>
</file>