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6380" windowHeight="8130"/>
  </bookViews>
  <sheets>
    <sheet name="Титульный лист" sheetId="1" r:id="rId1"/>
    <sheet name="Раздел 1" sheetId="2" r:id="rId2"/>
    <sheet name="Лист согласования" sheetId="3" r:id="rId3"/>
  </sheets>
  <calcPr calcId="145621" refMode="R1C1"/>
</workbook>
</file>

<file path=xl/calcChain.xml><?xml version="1.0" encoding="utf-8"?>
<calcChain xmlns="http://schemas.openxmlformats.org/spreadsheetml/2006/main">
  <c r="L23" i="2" l="1"/>
  <c r="J23" i="2"/>
  <c r="I23" i="2"/>
  <c r="H23" i="2"/>
  <c r="G23" i="2"/>
  <c r="K21" i="2"/>
  <c r="K23" i="2" s="1"/>
  <c r="L20" i="2"/>
  <c r="J20" i="2"/>
  <c r="I20" i="2"/>
  <c r="H20" i="2"/>
  <c r="G20" i="2"/>
  <c r="K18" i="2"/>
  <c r="K20" i="2" s="1"/>
  <c r="L17" i="2"/>
  <c r="J17" i="2"/>
  <c r="I17" i="2"/>
  <c r="H17" i="2"/>
  <c r="G17" i="2"/>
  <c r="K15" i="2"/>
  <c r="K17" i="2" s="1"/>
  <c r="L14" i="2"/>
  <c r="K14" i="2"/>
  <c r="J14" i="2"/>
  <c r="I14" i="2"/>
  <c r="H14" i="2"/>
  <c r="G14" i="2"/>
  <c r="K12" i="2"/>
  <c r="L11" i="2"/>
  <c r="J11" i="2"/>
  <c r="I11" i="2"/>
  <c r="H11" i="2"/>
  <c r="G11" i="2"/>
  <c r="K9" i="2"/>
  <c r="K11" i="2" s="1"/>
  <c r="L8" i="2"/>
  <c r="L24" i="2" s="1"/>
  <c r="J8" i="2"/>
  <c r="J24" i="2" s="1"/>
  <c r="I8" i="2"/>
  <c r="I24" i="2" s="1"/>
  <c r="H8" i="2"/>
  <c r="H24" i="2" s="1"/>
  <c r="G8" i="2"/>
  <c r="G24" i="2" s="1"/>
  <c r="K5" i="2"/>
  <c r="K8" i="2" l="1"/>
  <c r="K24" i="2" s="1"/>
</calcChain>
</file>

<file path=xl/sharedStrings.xml><?xml version="1.0" encoding="utf-8"?>
<sst xmlns="http://schemas.openxmlformats.org/spreadsheetml/2006/main" count="177" uniqueCount="122">
  <si>
    <t>Подписано. Заверено ЭП.</t>
  </si>
  <si>
    <t>УТВЕРЖДАЮ</t>
  </si>
  <si>
    <t>ФИО: Васина Ольга Сергеевна</t>
  </si>
  <si>
    <t>И.о. министра</t>
  </si>
  <si>
    <t>Серийный номер: 012076F00BB941C763ED1B0296B6E92E28E60E8A</t>
  </si>
  <si>
    <t>Должность: Первый заместитель министра образования Рязанской области</t>
  </si>
  <si>
    <t>(подпись)</t>
  </si>
  <si>
    <t>(расшифровка подписи)</t>
  </si>
  <si>
    <t>Действует c 22.02.2023 14:44:00 по: 17.05.2024 14:44:00</t>
  </si>
  <si>
    <t>"_____" _____________2023 г.</t>
  </si>
  <si>
    <t>Издатель: Казначейство России</t>
  </si>
  <si>
    <t>Время подписания: 27.11.2023 10:25:42</t>
  </si>
  <si>
    <t>СВЕДЕНИЯ</t>
  </si>
  <si>
    <t>ОБ ОПЕРАЦИЯХ С ЦЕЛЕВЫМИ СУБСИДИЯМИ НА 2023 г.</t>
  </si>
  <si>
    <t>КОДЫ</t>
  </si>
  <si>
    <t>от "23" ноября 2023 г.</t>
  </si>
  <si>
    <t>Форма по ОКУД</t>
  </si>
  <si>
    <t>0501016</t>
  </si>
  <si>
    <t>Дата</t>
  </si>
  <si>
    <t>23.11.2023</t>
  </si>
  <si>
    <t>Дата представления предыдущих сведений</t>
  </si>
  <si>
    <t>27.03.2023</t>
  </si>
  <si>
    <t>по Сводному реестру</t>
  </si>
  <si>
    <t>612Х7059</t>
  </si>
  <si>
    <t>Номер лицевого счета</t>
  </si>
  <si>
    <t>21596X70590</t>
  </si>
  <si>
    <t>Наименование учреждения</t>
  </si>
  <si>
    <t>Областное государственное бюджетное общеобразовательное учреждение "Касимовская школа-интернат"</t>
  </si>
  <si>
    <t>ИНН</t>
  </si>
  <si>
    <t>6226002681</t>
  </si>
  <si>
    <t>КПП</t>
  </si>
  <si>
    <t>622601001</t>
  </si>
  <si>
    <t>Наименование обособленного подразделения</t>
  </si>
  <si>
    <t>Наименование органа, осуществляющего функции и полномочия Учредителя</t>
  </si>
  <si>
    <t>Министерство образования Рязанской области</t>
  </si>
  <si>
    <t>Глава по БК</t>
  </si>
  <si>
    <t>274</t>
  </si>
  <si>
    <t>Наименование органа, осуществляющего ведение лицевого счета</t>
  </si>
  <si>
    <t>Управление Федерального казначейства по Рязанской области</t>
  </si>
  <si>
    <t>03592001260</t>
  </si>
  <si>
    <t>по КОФК</t>
  </si>
  <si>
    <t>5900</t>
  </si>
  <si>
    <t>Единица измерения: руб.</t>
  </si>
  <si>
    <t>по ОКЕИ</t>
  </si>
  <si>
    <t>383</t>
  </si>
  <si>
    <t>Целевые субсидии</t>
  </si>
  <si>
    <t>Соглашение</t>
  </si>
  <si>
    <t>Идентификатор соглашения</t>
  </si>
  <si>
    <t>Код объекта ФАИП</t>
  </si>
  <si>
    <t>Аналитический код поступлений/выплат</t>
  </si>
  <si>
    <t>Разрешенный к использованию остаток целевых субсидий</t>
  </si>
  <si>
    <t>Сумма возврата дебиторской задолженности прошлых лет, разрешенная к использованию</t>
  </si>
  <si>
    <t>Планируемые поступления текущего года</t>
  </si>
  <si>
    <t>Итого к использованию (гр.8 + гр.9 + гр.10)</t>
  </si>
  <si>
    <t>Планируемые выплаты</t>
  </si>
  <si>
    <t>Наименование субсидии</t>
  </si>
  <si>
    <t>Код субсидии</t>
  </si>
  <si>
    <t>Номер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</si>
  <si>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</si>
  <si>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</si>
  <si>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</si>
  <si>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</si>
  <si>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</si>
  <si>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</si>
  <si>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</si>
  <si>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</si>
  <si>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</si>
  <si>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</si>
  <si>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</si>
  <si>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</si>
  <si>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</si>
  <si>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23-53030-00000-00000</t>
  </si>
  <si>
    <t>20-2023-006462</t>
  </si>
  <si>
    <t>25.01.2023</t>
  </si>
  <si>
    <t>150</t>
  </si>
  <si>
    <t>111</t>
  </si>
  <si>
    <t>119</t>
  </si>
  <si>
    <t>Итого по коду целевой субсидии 23-53030-00000-00000</t>
  </si>
  <si>
    <t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(государственные образовательные организации)</t>
  </si>
  <si>
    <t>23-53040-00000-00001</t>
  </si>
  <si>
    <t>20-2023-015349</t>
  </si>
  <si>
    <t>244</t>
  </si>
  <si>
    <t>Итого по коду целевой субсидии 23-53040-00000-00001</t>
  </si>
  <si>
    <t>Государственная программа Рязанской области "Развитие образования и молодежной политики" подпрограмма "Комплексная безопасность образовательной организации" (на оснащение охранно-пожарным оборудованием, средствами технической защиты от терроризма (их монтаж и наладка)</t>
  </si>
  <si>
    <t>274464</t>
  </si>
  <si>
    <t>ЦС-2023-37</t>
  </si>
  <si>
    <t>23.03.2023</t>
  </si>
  <si>
    <t>Итого по коду целевой субсидии 274464</t>
  </si>
  <si>
    <t>Государственная программа Рязанской области "Развитие образования и молодежной политики" подпрограмма "Комплексная безопасность образовательной организации" (на замену, ремонт и устранение неисправностей электросетей и электрооборудования, электроизмерительные работы)</t>
  </si>
  <si>
    <t>274465</t>
  </si>
  <si>
    <t>ЦС-2023-76</t>
  </si>
  <si>
    <t>Итого по коду целевой субсидии 274465</t>
  </si>
  <si>
    <t>Государственная программа Рязанской области "Развитие образования и молодежной политики" подпрограмма "Комплексная безопасность образовательной организации" (на ремонт пожарного водопровода, проверку работоспособности пожарных кранов и гидрантов)</t>
  </si>
  <si>
    <t>274466</t>
  </si>
  <si>
    <t>ЦС-2023-86</t>
  </si>
  <si>
    <t>Итого по коду целевой субсидии 274466</t>
  </si>
  <si>
    <t>Государственная программа Рязанской области "Развитие образования и молодежной политики" подпрограмма "Комплексная безопасность образовательной организации" (на проведение огнезащитной обработки деревянных конструкций, горючих отделочных и теплоизоляционных материалов, тканей)</t>
  </si>
  <si>
    <t>274467</t>
  </si>
  <si>
    <t>ЦС-2023-108</t>
  </si>
  <si>
    <t>24.03.2023</t>
  </si>
  <si>
    <t>Итого по коду целевой субсидии 274467</t>
  </si>
  <si>
    <t>Итого:</t>
  </si>
  <si>
    <t>Руководитель</t>
  </si>
  <si>
    <t>директор</t>
  </si>
  <si>
    <t>М.В. Бикуева</t>
  </si>
  <si>
    <t>(должность)</t>
  </si>
  <si>
    <t>Руководитель финансово-экономической службы</t>
  </si>
  <si>
    <t>Ответственный исполнитель</t>
  </si>
  <si>
    <t>"_________" _____________ 20______ г.</t>
  </si>
  <si>
    <t>ФИО: Бикуева Марина Валерьевна</t>
  </si>
  <si>
    <t>Должность: Директор</t>
  </si>
  <si>
    <t>Действует c 25.11.2022 15:27:00 по: 18.02.2024 15:27:00</t>
  </si>
  <si>
    <t>Серийный номер: E1A5F93E57904A4B5A74A2AEF7B3FE28D545ACAE</t>
  </si>
  <si>
    <t>Время подписания: 27.11.2023 09:59:56</t>
  </si>
  <si>
    <t>Лист согласования к отчету "Сведения о ЦС"</t>
  </si>
  <si>
    <t>23994.Z10.274138 от 23.11.2023</t>
  </si>
  <si>
    <t>Согласование инициировано:__________</t>
  </si>
  <si>
    <t>№</t>
  </si>
  <si>
    <t>ФИО</t>
  </si>
  <si>
    <t>Статус</t>
  </si>
  <si>
    <t>Замечания/Комментарии</t>
  </si>
  <si>
    <t>Изменения отсутствуют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</si>
</sst>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8"/>
      <color rgb="FF000000"/>
      <name val="Verdana"/>
    </font>
    <font>
      <b/>
      <sz val="10"/>
      <color rgb="FF000000"/>
      <name val="Verdana"/>
      <family val="2"/>
      <charset val="204"/>
    </font>
    <font>
      <sz val="8"/>
      <color rgb="FF1D1D1D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6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FF"/>
      <name val="Verdana"/>
      <family val="2"/>
      <charset val="204"/>
    </font>
    <font>
      <b/>
      <sz val="8"/>
      <color rgb="FF0000FF"/>
      <name val="Verdana"/>
      <family val="2"/>
      <charset val="204"/>
    </font>
    <font>
      <b/>
      <sz val="8"/>
      <color rgb="FF0000FF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7"/>
      <color rgb="FF000000"/>
      <name val="Verdana"/>
      <family val="2"/>
      <charset val="204"/>
    </font>
  </fonts>
  <fills count="24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F2CC"/>
      </patternFill>
    </fill>
    <fill>
      <patternFill patternType="solid">
        <fgColor rgb="FFFFF2CC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</borders>
  <cellStyleXfs count="10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5" fillId="7" borderId="5" applyBorder="0">
      <alignment horizontal="center" vertical="center" wrapText="1"/>
    </xf>
    <xf numFmtId="0" fontId="8" fillId="10" borderId="8" applyBorder="0">
      <alignment horizontal="right" vertical="center" wrapText="1"/>
    </xf>
    <xf numFmtId="0" fontId="9" fillId="11" borderId="9" applyBorder="0">
      <alignment horizontal="right" vertical="center" wrapText="1"/>
    </xf>
    <xf numFmtId="0" fontId="10" fillId="12" borderId="10" applyBorder="0">
      <alignment horizontal="right" wrapText="1"/>
    </xf>
    <xf numFmtId="0" fontId="17" fillId="19" borderId="17" applyBorder="0">
      <alignment horizontal="right" vertical="center" wrapText="1"/>
    </xf>
    <xf numFmtId="0" fontId="20" fillId="22" borderId="20" applyBorder="0">
      <alignment horizontal="left" vertical="center" wrapText="1"/>
    </xf>
  </cellStyleXfs>
  <cellXfs count="23">
    <xf numFmtId="0" fontId="0" fillId="2" borderId="0" xfId="0">
      <alignment horizontal="left" vertical="center"/>
    </xf>
    <xf numFmtId="0" fontId="2" fillId="4" borderId="2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right" vertical="center" wrapText="1"/>
    </xf>
    <xf numFmtId="0" fontId="11" fillId="13" borderId="11" xfId="0" applyFont="1" applyFill="1" applyBorder="1" applyAlignment="1">
      <alignment horizontal="left" vertical="center" wrapText="1"/>
    </xf>
    <xf numFmtId="4" fontId="12" fillId="14" borderId="12" xfId="0" applyNumberFormat="1" applyFont="1" applyFill="1" applyBorder="1" applyAlignment="1">
      <alignment horizontal="right" vertical="center" indent="1"/>
    </xf>
    <xf numFmtId="0" fontId="21" fillId="23" borderId="21" xfId="0" applyFont="1" applyFill="1" applyBorder="1" applyAlignment="1">
      <alignment horizontal="left" vertical="center" wrapText="1"/>
    </xf>
    <xf numFmtId="0" fontId="13" fillId="15" borderId="13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14" fillId="16" borderId="14" xfId="0" applyFont="1" applyFill="1" applyBorder="1" applyAlignment="1">
      <alignment horizontal="left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15" fillId="17" borderId="15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20" fillId="22" borderId="20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8" fillId="20" borderId="18" xfId="0" applyFont="1" applyFill="1" applyBorder="1" applyAlignment="1">
      <alignment horizontal="right" vertical="center" wrapText="1"/>
    </xf>
    <xf numFmtId="0" fontId="19" fillId="21" borderId="19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</cellXfs>
  <cellStyles count="10">
    <cellStyle name="bold_center_str" xfId="3"/>
    <cellStyle name="border_bottom_left_str" xfId="9"/>
    <cellStyle name="bottom_border_str" xfId="7"/>
    <cellStyle name="center_str" xfId="4"/>
    <cellStyle name="left_right_str" xfId="6"/>
    <cellStyle name="right_str" xfId="5"/>
    <cellStyle name="subtotals_num" xfId="8"/>
    <cellStyle name="table_head" xfId="2"/>
    <cellStyle name="title" xfId="1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tabSelected="1" workbookViewId="0"/>
  </sheetViews>
  <sheetFormatPr defaultRowHeight="10.5" x14ac:dyDescent="0.15"/>
  <cols>
    <col min="1" max="2" width="19.140625" customWidth="1"/>
    <col min="3" max="5" width="15.28515625" customWidth="1"/>
    <col min="6" max="6" width="19.140625" customWidth="1"/>
    <col min="7" max="7" width="26.7109375" customWidth="1"/>
    <col min="8" max="8" width="19.140625" customWidth="1"/>
  </cols>
  <sheetData>
    <row r="1" spans="1:8" ht="15" customHeight="1" x14ac:dyDescent="0.15">
      <c r="B1" s="10" t="s">
        <v>0</v>
      </c>
      <c r="C1" s="10"/>
      <c r="D1" s="10"/>
      <c r="F1" s="11" t="s">
        <v>1</v>
      </c>
      <c r="G1" s="11"/>
      <c r="H1" s="11"/>
    </row>
    <row r="2" spans="1:8" ht="15" customHeight="1" x14ac:dyDescent="0.15">
      <c r="B2" s="12" t="s">
        <v>2</v>
      </c>
      <c r="C2" s="12"/>
      <c r="D2" s="12"/>
      <c r="F2" s="13" t="s">
        <v>3</v>
      </c>
      <c r="G2" s="13"/>
      <c r="H2" s="13"/>
    </row>
    <row r="3" spans="1:8" ht="30" customHeight="1" x14ac:dyDescent="0.15">
      <c r="B3" s="12" t="s">
        <v>4</v>
      </c>
      <c r="C3" s="12"/>
      <c r="D3" s="12"/>
      <c r="F3" s="3"/>
      <c r="H3" s="3"/>
    </row>
    <row r="4" spans="1:8" ht="15" customHeight="1" x14ac:dyDescent="0.15">
      <c r="B4" s="12" t="s">
        <v>5</v>
      </c>
      <c r="C4" s="12"/>
      <c r="D4" s="12"/>
      <c r="F4" s="4" t="s">
        <v>6</v>
      </c>
      <c r="H4" s="4" t="s">
        <v>7</v>
      </c>
    </row>
    <row r="5" spans="1:8" ht="30" customHeight="1" x14ac:dyDescent="0.15">
      <c r="B5" s="12" t="s">
        <v>8</v>
      </c>
      <c r="C5" s="12"/>
      <c r="D5" s="12"/>
      <c r="F5" s="13" t="s">
        <v>9</v>
      </c>
      <c r="G5" s="13"/>
      <c r="H5" s="13"/>
    </row>
    <row r="6" spans="1:8" ht="15" customHeight="1" x14ac:dyDescent="0.15">
      <c r="B6" s="12" t="s">
        <v>10</v>
      </c>
      <c r="C6" s="12"/>
      <c r="D6" s="12"/>
    </row>
    <row r="7" spans="1:8" ht="15" customHeight="1" x14ac:dyDescent="0.15">
      <c r="B7" s="14" t="s">
        <v>11</v>
      </c>
      <c r="C7" s="14"/>
      <c r="D7" s="14"/>
    </row>
    <row r="8" spans="1:8" ht="15" customHeight="1" x14ac:dyDescent="0.15">
      <c r="A8" s="15" t="s">
        <v>12</v>
      </c>
      <c r="B8" s="15"/>
      <c r="C8" s="15"/>
      <c r="D8" s="15"/>
      <c r="E8" s="15"/>
      <c r="F8" s="15"/>
    </row>
    <row r="9" spans="1:8" ht="15" customHeight="1" x14ac:dyDescent="0.15">
      <c r="A9" s="15" t="s">
        <v>13</v>
      </c>
      <c r="B9" s="15"/>
      <c r="C9" s="15"/>
      <c r="D9" s="15"/>
      <c r="E9" s="15"/>
      <c r="F9" s="15"/>
      <c r="H9" s="5" t="s">
        <v>14</v>
      </c>
    </row>
    <row r="10" spans="1:8" ht="15" customHeight="1" x14ac:dyDescent="0.15">
      <c r="A10" s="15" t="s">
        <v>15</v>
      </c>
      <c r="B10" s="15"/>
      <c r="C10" s="15"/>
      <c r="D10" s="15"/>
      <c r="E10" s="15"/>
      <c r="F10" s="15"/>
      <c r="G10" s="6" t="s">
        <v>16</v>
      </c>
      <c r="H10" s="5" t="s">
        <v>17</v>
      </c>
    </row>
    <row r="11" spans="1:8" ht="15" customHeight="1" x14ac:dyDescent="0.15">
      <c r="G11" s="6" t="s">
        <v>18</v>
      </c>
      <c r="H11" s="5" t="s">
        <v>19</v>
      </c>
    </row>
    <row r="12" spans="1:8" ht="30" customHeight="1" x14ac:dyDescent="0.15">
      <c r="G12" s="6" t="s">
        <v>20</v>
      </c>
      <c r="H12" s="5" t="s">
        <v>21</v>
      </c>
    </row>
    <row r="13" spans="1:8" ht="15" customHeight="1" x14ac:dyDescent="0.15">
      <c r="G13" s="6" t="s">
        <v>22</v>
      </c>
      <c r="H13" s="5" t="s">
        <v>23</v>
      </c>
    </row>
    <row r="14" spans="1:8" ht="30" customHeight="1" x14ac:dyDescent="0.15">
      <c r="G14" s="6" t="s">
        <v>24</v>
      </c>
      <c r="H14" s="5" t="s">
        <v>25</v>
      </c>
    </row>
    <row r="15" spans="1:8" ht="39.950000000000003" customHeight="1" x14ac:dyDescent="0.15">
      <c r="A15" s="16" t="s">
        <v>26</v>
      </c>
      <c r="B15" s="16"/>
      <c r="C15" s="17" t="s">
        <v>27</v>
      </c>
      <c r="D15" s="17"/>
      <c r="E15" s="17"/>
      <c r="F15" s="17"/>
      <c r="G15" s="6" t="s">
        <v>28</v>
      </c>
      <c r="H15" s="5" t="s">
        <v>29</v>
      </c>
    </row>
    <row r="16" spans="1:8" ht="15" customHeight="1" x14ac:dyDescent="0.15">
      <c r="G16" s="6" t="s">
        <v>30</v>
      </c>
      <c r="H16" s="5" t="s">
        <v>31</v>
      </c>
    </row>
    <row r="17" spans="1:8" ht="30" customHeight="1" x14ac:dyDescent="0.15">
      <c r="A17" s="16" t="s">
        <v>32</v>
      </c>
      <c r="B17" s="16"/>
      <c r="C17" s="17"/>
      <c r="D17" s="17"/>
      <c r="E17" s="17"/>
      <c r="F17" s="17"/>
      <c r="G17" s="6" t="s">
        <v>22</v>
      </c>
      <c r="H17" s="5"/>
    </row>
    <row r="18" spans="1:8" ht="30" customHeight="1" x14ac:dyDescent="0.15">
      <c r="G18" s="6" t="s">
        <v>24</v>
      </c>
      <c r="H18" s="5"/>
    </row>
    <row r="19" spans="1:8" ht="30" customHeight="1" x14ac:dyDescent="0.15">
      <c r="A19" s="16" t="s">
        <v>33</v>
      </c>
      <c r="B19" s="16"/>
      <c r="C19" s="17" t="s">
        <v>34</v>
      </c>
      <c r="D19" s="17"/>
      <c r="E19" s="17"/>
      <c r="F19" s="17"/>
      <c r="G19" s="6" t="s">
        <v>30</v>
      </c>
      <c r="H19" s="5"/>
    </row>
    <row r="20" spans="1:8" ht="15" customHeight="1" x14ac:dyDescent="0.15">
      <c r="G20" s="6" t="s">
        <v>35</v>
      </c>
      <c r="H20" s="5" t="s">
        <v>36</v>
      </c>
    </row>
    <row r="21" spans="1:8" ht="30" customHeight="1" x14ac:dyDescent="0.15">
      <c r="A21" s="16" t="s">
        <v>37</v>
      </c>
      <c r="B21" s="16"/>
      <c r="C21" s="17" t="s">
        <v>38</v>
      </c>
      <c r="D21" s="17"/>
      <c r="E21" s="17"/>
      <c r="F21" s="17"/>
      <c r="G21" s="6" t="s">
        <v>24</v>
      </c>
      <c r="H21" s="5" t="s">
        <v>39</v>
      </c>
    </row>
    <row r="22" spans="1:8" ht="15" customHeight="1" x14ac:dyDescent="0.15">
      <c r="G22" s="6" t="s">
        <v>40</v>
      </c>
      <c r="H22" s="5" t="s">
        <v>41</v>
      </c>
    </row>
    <row r="23" spans="1:8" ht="15" customHeight="1" x14ac:dyDescent="0.15">
      <c r="A23" s="16" t="s">
        <v>42</v>
      </c>
      <c r="B23" s="16"/>
      <c r="C23" s="17"/>
      <c r="D23" s="17"/>
      <c r="E23" s="17"/>
      <c r="F23" s="17"/>
      <c r="G23" s="6" t="s">
        <v>43</v>
      </c>
      <c r="H23" s="5" t="s">
        <v>44</v>
      </c>
    </row>
  </sheetData>
  <sheetProtection password="F212" sheet="1" objects="1" scenarios="1"/>
  <mergeCells count="23">
    <mergeCell ref="A23:B23"/>
    <mergeCell ref="C23:F23"/>
    <mergeCell ref="A17:B17"/>
    <mergeCell ref="C17:F17"/>
    <mergeCell ref="A19:B19"/>
    <mergeCell ref="C19:F19"/>
    <mergeCell ref="A21:B21"/>
    <mergeCell ref="C21:F21"/>
    <mergeCell ref="A8:F8"/>
    <mergeCell ref="A9:F9"/>
    <mergeCell ref="A10:F10"/>
    <mergeCell ref="A15:B15"/>
    <mergeCell ref="C15:F15"/>
    <mergeCell ref="B4:D4"/>
    <mergeCell ref="B5:D5"/>
    <mergeCell ref="F5:H5"/>
    <mergeCell ref="B6:D6"/>
    <mergeCell ref="B7:D7"/>
    <mergeCell ref="B1:D1"/>
    <mergeCell ref="F1:H1"/>
    <mergeCell ref="B2:D2"/>
    <mergeCell ref="F2:H2"/>
    <mergeCell ref="B3:D3"/>
  </mergeCells>
  <phoneticPr fontId="0" type="noConversion"/>
  <pageMargins left="0.4" right="0.4" top="0.4" bottom="0.4" header="0.1" footer="0.1"/>
  <pageSetup paperSize="9" fitToHeight="0" orientation="landscape" r:id="rId1"/>
  <headerFooter>
    <oddHeader>&amp;R&amp;R&amp;"Verdana,полужирный" &amp;12 &amp;K00-00923994.Z10.274138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workbookViewId="0"/>
  </sheetViews>
  <sheetFormatPr defaultRowHeight="10.5" x14ac:dyDescent="0.15"/>
  <cols>
    <col min="1" max="1" width="38.140625" customWidth="1"/>
    <col min="2" max="2" width="19.140625" customWidth="1"/>
    <col min="3" max="4" width="15.28515625" customWidth="1"/>
    <col min="5" max="12" width="19.140625" customWidth="1"/>
  </cols>
  <sheetData>
    <row r="1" spans="1:12" ht="20.100000000000001" customHeight="1" x14ac:dyDescent="0.15"/>
    <row r="2" spans="1:12" ht="39.950000000000003" customHeight="1" x14ac:dyDescent="0.15">
      <c r="A2" s="18" t="s">
        <v>45</v>
      </c>
      <c r="B2" s="18"/>
      <c r="C2" s="18" t="s">
        <v>46</v>
      </c>
      <c r="D2" s="18"/>
      <c r="E2" s="18" t="s">
        <v>47</v>
      </c>
      <c r="F2" s="18" t="s">
        <v>48</v>
      </c>
      <c r="G2" s="18" t="s">
        <v>49</v>
      </c>
      <c r="H2" s="18" t="s">
        <v>50</v>
      </c>
      <c r="I2" s="18" t="s">
        <v>51</v>
      </c>
      <c r="J2" s="18" t="s">
        <v>52</v>
      </c>
      <c r="K2" s="18" t="s">
        <v>53</v>
      </c>
      <c r="L2" s="18" t="s">
        <v>54</v>
      </c>
    </row>
    <row r="3" spans="1:12" ht="39.950000000000003" customHeight="1" x14ac:dyDescent="0.15">
      <c r="A3" s="1" t="s">
        <v>55</v>
      </c>
      <c r="B3" s="1" t="s">
        <v>56</v>
      </c>
      <c r="C3" s="1" t="s">
        <v>57</v>
      </c>
      <c r="D3" s="1" t="s">
        <v>18</v>
      </c>
      <c r="E3" s="18"/>
      <c r="F3" s="18"/>
      <c r="G3" s="18"/>
      <c r="H3" s="18"/>
      <c r="I3" s="18"/>
      <c r="J3" s="18"/>
      <c r="K3" s="18"/>
      <c r="L3" s="18"/>
    </row>
    <row r="4" spans="1:12" ht="20.100000000000001" customHeight="1" x14ac:dyDescent="0.15">
      <c r="A4" s="1" t="s">
        <v>58</v>
      </c>
      <c r="B4" s="1" t="s">
        <v>59</v>
      </c>
      <c r="C4" s="1" t="s">
        <v>60</v>
      </c>
      <c r="D4" s="1" t="s">
        <v>61</v>
      </c>
      <c r="E4" s="1" t="s">
        <v>62</v>
      </c>
      <c r="F4" s="1" t="s">
        <v>63</v>
      </c>
      <c r="G4" s="1" t="s">
        <v>64</v>
      </c>
      <c r="H4" s="1" t="s">
        <v>65</v>
      </c>
      <c r="I4" s="1" t="s">
        <v>66</v>
      </c>
      <c r="J4" s="1" t="s">
        <v>67</v>
      </c>
      <c r="K4" s="1" t="s">
        <v>68</v>
      </c>
      <c r="L4" s="1" t="s">
        <v>69</v>
      </c>
    </row>
    <row r="5" spans="1:12" ht="99.95" customHeight="1" x14ac:dyDescent="0.15">
      <c r="A5" s="7" t="s">
        <v>70</v>
      </c>
      <c r="B5" s="5" t="s">
        <v>71</v>
      </c>
      <c r="C5" s="5" t="s">
        <v>72</v>
      </c>
      <c r="D5" s="5" t="s">
        <v>73</v>
      </c>
      <c r="E5" s="5"/>
      <c r="F5" s="5"/>
      <c r="G5" s="5" t="s">
        <v>74</v>
      </c>
      <c r="H5" s="8"/>
      <c r="I5" s="8"/>
      <c r="J5" s="8">
        <v>703080</v>
      </c>
      <c r="K5" s="8">
        <f>H5+I5+J5</f>
        <v>703080</v>
      </c>
      <c r="L5" s="8"/>
    </row>
    <row r="6" spans="1:12" ht="99.95" customHeight="1" x14ac:dyDescent="0.15">
      <c r="A6" s="7" t="s">
        <v>70</v>
      </c>
      <c r="B6" s="5" t="s">
        <v>71</v>
      </c>
      <c r="C6" s="5" t="s">
        <v>72</v>
      </c>
      <c r="D6" s="5" t="s">
        <v>73</v>
      </c>
      <c r="E6" s="5"/>
      <c r="F6" s="5"/>
      <c r="G6" s="5" t="s">
        <v>75</v>
      </c>
      <c r="H6" s="8"/>
      <c r="I6" s="8"/>
      <c r="J6" s="8"/>
      <c r="K6" s="8"/>
      <c r="L6" s="8">
        <v>540000</v>
      </c>
    </row>
    <row r="7" spans="1:12" ht="99.95" customHeight="1" x14ac:dyDescent="0.15">
      <c r="A7" s="7" t="s">
        <v>70</v>
      </c>
      <c r="B7" s="5" t="s">
        <v>71</v>
      </c>
      <c r="C7" s="5" t="s">
        <v>72</v>
      </c>
      <c r="D7" s="5" t="s">
        <v>73</v>
      </c>
      <c r="E7" s="5"/>
      <c r="F7" s="5"/>
      <c r="G7" s="5" t="s">
        <v>76</v>
      </c>
      <c r="H7" s="8"/>
      <c r="I7" s="8"/>
      <c r="J7" s="8"/>
      <c r="K7" s="8"/>
      <c r="L7" s="8">
        <v>163080</v>
      </c>
    </row>
    <row r="8" spans="1:12" ht="20.100000000000001" customHeight="1" x14ac:dyDescent="0.15">
      <c r="A8" s="19" t="s">
        <v>77</v>
      </c>
      <c r="B8" s="19"/>
      <c r="C8" s="19"/>
      <c r="D8" s="19"/>
      <c r="E8" s="19"/>
      <c r="F8" s="19"/>
      <c r="G8" s="8">
        <f t="shared" ref="G8:L8" si="0">SUBTOTAL(9,G5:G7)</f>
        <v>0</v>
      </c>
      <c r="H8" s="8">
        <f t="shared" si="0"/>
        <v>0</v>
      </c>
      <c r="I8" s="8">
        <f t="shared" si="0"/>
        <v>0</v>
      </c>
      <c r="J8" s="8">
        <f t="shared" si="0"/>
        <v>703080</v>
      </c>
      <c r="K8" s="8">
        <f t="shared" si="0"/>
        <v>703080</v>
      </c>
      <c r="L8" s="8">
        <f t="shared" si="0"/>
        <v>703080</v>
      </c>
    </row>
    <row r="9" spans="1:12" ht="99.95" customHeight="1" x14ac:dyDescent="0.15">
      <c r="A9" s="7" t="s">
        <v>78</v>
      </c>
      <c r="B9" s="5" t="s">
        <v>79</v>
      </c>
      <c r="C9" s="5" t="s">
        <v>80</v>
      </c>
      <c r="D9" s="5" t="s">
        <v>73</v>
      </c>
      <c r="E9" s="5"/>
      <c r="F9" s="5"/>
      <c r="G9" s="5" t="s">
        <v>74</v>
      </c>
      <c r="H9" s="8"/>
      <c r="I9" s="8"/>
      <c r="J9" s="8">
        <v>786500.52</v>
      </c>
      <c r="K9" s="8">
        <f>H9+I9+J9</f>
        <v>786500.52</v>
      </c>
      <c r="L9" s="8"/>
    </row>
    <row r="10" spans="1:12" ht="99.95" customHeight="1" x14ac:dyDescent="0.15">
      <c r="A10" s="7" t="s">
        <v>78</v>
      </c>
      <c r="B10" s="5" t="s">
        <v>79</v>
      </c>
      <c r="C10" s="5" t="s">
        <v>80</v>
      </c>
      <c r="D10" s="5" t="s">
        <v>73</v>
      </c>
      <c r="E10" s="5"/>
      <c r="F10" s="5"/>
      <c r="G10" s="5" t="s">
        <v>81</v>
      </c>
      <c r="H10" s="8"/>
      <c r="I10" s="8"/>
      <c r="J10" s="8"/>
      <c r="K10" s="8"/>
      <c r="L10" s="8">
        <v>786500.52</v>
      </c>
    </row>
    <row r="11" spans="1:12" ht="20.100000000000001" customHeight="1" x14ac:dyDescent="0.15">
      <c r="A11" s="19" t="s">
        <v>82</v>
      </c>
      <c r="B11" s="19"/>
      <c r="C11" s="19"/>
      <c r="D11" s="19"/>
      <c r="E11" s="19"/>
      <c r="F11" s="19"/>
      <c r="G11" s="8">
        <f t="shared" ref="G11:L11" si="1">SUBTOTAL(9,G9:G10)</f>
        <v>0</v>
      </c>
      <c r="H11" s="8">
        <f t="shared" si="1"/>
        <v>0</v>
      </c>
      <c r="I11" s="8">
        <f t="shared" si="1"/>
        <v>0</v>
      </c>
      <c r="J11" s="8">
        <f t="shared" si="1"/>
        <v>786500.52</v>
      </c>
      <c r="K11" s="8">
        <f t="shared" si="1"/>
        <v>786500.52</v>
      </c>
      <c r="L11" s="8">
        <f t="shared" si="1"/>
        <v>786500.52</v>
      </c>
    </row>
    <row r="12" spans="1:12" ht="125.1" customHeight="1" x14ac:dyDescent="0.15">
      <c r="A12" s="7" t="s">
        <v>83</v>
      </c>
      <c r="B12" s="5" t="s">
        <v>84</v>
      </c>
      <c r="C12" s="5" t="s">
        <v>85</v>
      </c>
      <c r="D12" s="5" t="s">
        <v>86</v>
      </c>
      <c r="E12" s="5"/>
      <c r="F12" s="5"/>
      <c r="G12" s="5" t="s">
        <v>74</v>
      </c>
      <c r="H12" s="8"/>
      <c r="I12" s="8"/>
      <c r="J12" s="8">
        <v>300000</v>
      </c>
      <c r="K12" s="8">
        <f>H12+I12+J12</f>
        <v>300000</v>
      </c>
      <c r="L12" s="8"/>
    </row>
    <row r="13" spans="1:12" ht="125.1" customHeight="1" x14ac:dyDescent="0.15">
      <c r="A13" s="7" t="s">
        <v>83</v>
      </c>
      <c r="B13" s="5" t="s">
        <v>84</v>
      </c>
      <c r="C13" s="5" t="s">
        <v>85</v>
      </c>
      <c r="D13" s="5" t="s">
        <v>86</v>
      </c>
      <c r="E13" s="5"/>
      <c r="F13" s="5"/>
      <c r="G13" s="5" t="s">
        <v>81</v>
      </c>
      <c r="H13" s="8"/>
      <c r="I13" s="8"/>
      <c r="J13" s="8"/>
      <c r="K13" s="8"/>
      <c r="L13" s="8">
        <v>300000</v>
      </c>
    </row>
    <row r="14" spans="1:12" ht="20.100000000000001" customHeight="1" x14ac:dyDescent="0.15">
      <c r="A14" s="19" t="s">
        <v>87</v>
      </c>
      <c r="B14" s="19"/>
      <c r="C14" s="19"/>
      <c r="D14" s="19"/>
      <c r="E14" s="19"/>
      <c r="F14" s="19"/>
      <c r="G14" s="8">
        <f t="shared" ref="G14:L14" si="2">SUBTOTAL(9,G12:G13)</f>
        <v>0</v>
      </c>
      <c r="H14" s="8">
        <f t="shared" si="2"/>
        <v>0</v>
      </c>
      <c r="I14" s="8">
        <f t="shared" si="2"/>
        <v>0</v>
      </c>
      <c r="J14" s="8">
        <f t="shared" si="2"/>
        <v>300000</v>
      </c>
      <c r="K14" s="8">
        <f t="shared" si="2"/>
        <v>300000</v>
      </c>
      <c r="L14" s="8">
        <f t="shared" si="2"/>
        <v>300000</v>
      </c>
    </row>
    <row r="15" spans="1:12" ht="125.1" customHeight="1" x14ac:dyDescent="0.15">
      <c r="A15" s="7" t="s">
        <v>88</v>
      </c>
      <c r="B15" s="5" t="s">
        <v>89</v>
      </c>
      <c r="C15" s="5" t="s">
        <v>90</v>
      </c>
      <c r="D15" s="5" t="s">
        <v>86</v>
      </c>
      <c r="E15" s="5"/>
      <c r="F15" s="5"/>
      <c r="G15" s="5" t="s">
        <v>74</v>
      </c>
      <c r="H15" s="8"/>
      <c r="I15" s="8"/>
      <c r="J15" s="8">
        <v>50000</v>
      </c>
      <c r="K15" s="8">
        <f>H15+I15+J15</f>
        <v>50000</v>
      </c>
      <c r="L15" s="8"/>
    </row>
    <row r="16" spans="1:12" ht="125.1" customHeight="1" x14ac:dyDescent="0.15">
      <c r="A16" s="7" t="s">
        <v>88</v>
      </c>
      <c r="B16" s="5" t="s">
        <v>89</v>
      </c>
      <c r="C16" s="5" t="s">
        <v>90</v>
      </c>
      <c r="D16" s="5" t="s">
        <v>86</v>
      </c>
      <c r="E16" s="5"/>
      <c r="F16" s="5"/>
      <c r="G16" s="5" t="s">
        <v>81</v>
      </c>
      <c r="H16" s="8"/>
      <c r="I16" s="8"/>
      <c r="J16" s="8"/>
      <c r="K16" s="8"/>
      <c r="L16" s="8">
        <v>50000</v>
      </c>
    </row>
    <row r="17" spans="1:12" ht="20.100000000000001" customHeight="1" x14ac:dyDescent="0.15">
      <c r="A17" s="19" t="s">
        <v>91</v>
      </c>
      <c r="B17" s="19"/>
      <c r="C17" s="19"/>
      <c r="D17" s="19"/>
      <c r="E17" s="19"/>
      <c r="F17" s="19"/>
      <c r="G17" s="8">
        <f t="shared" ref="G17:L17" si="3">SUBTOTAL(9,G15:G16)</f>
        <v>0</v>
      </c>
      <c r="H17" s="8">
        <f t="shared" si="3"/>
        <v>0</v>
      </c>
      <c r="I17" s="8">
        <f t="shared" si="3"/>
        <v>0</v>
      </c>
      <c r="J17" s="8">
        <f t="shared" si="3"/>
        <v>50000</v>
      </c>
      <c r="K17" s="8">
        <f t="shared" si="3"/>
        <v>50000</v>
      </c>
      <c r="L17" s="8">
        <f t="shared" si="3"/>
        <v>50000</v>
      </c>
    </row>
    <row r="18" spans="1:12" ht="125.1" customHeight="1" x14ac:dyDescent="0.15">
      <c r="A18" s="7" t="s">
        <v>92</v>
      </c>
      <c r="B18" s="5" t="s">
        <v>93</v>
      </c>
      <c r="C18" s="5" t="s">
        <v>94</v>
      </c>
      <c r="D18" s="5" t="s">
        <v>86</v>
      </c>
      <c r="E18" s="5"/>
      <c r="F18" s="5"/>
      <c r="G18" s="5" t="s">
        <v>74</v>
      </c>
      <c r="H18" s="8"/>
      <c r="I18" s="8"/>
      <c r="J18" s="8">
        <v>27500</v>
      </c>
      <c r="K18" s="8">
        <f>H18+I18+J18</f>
        <v>27500</v>
      </c>
      <c r="L18" s="8"/>
    </row>
    <row r="19" spans="1:12" ht="125.1" customHeight="1" x14ac:dyDescent="0.15">
      <c r="A19" s="7" t="s">
        <v>92</v>
      </c>
      <c r="B19" s="5" t="s">
        <v>93</v>
      </c>
      <c r="C19" s="5" t="s">
        <v>94</v>
      </c>
      <c r="D19" s="5" t="s">
        <v>86</v>
      </c>
      <c r="E19" s="5"/>
      <c r="F19" s="5"/>
      <c r="G19" s="5" t="s">
        <v>81</v>
      </c>
      <c r="H19" s="8"/>
      <c r="I19" s="8"/>
      <c r="J19" s="8"/>
      <c r="K19" s="8"/>
      <c r="L19" s="8">
        <v>27500</v>
      </c>
    </row>
    <row r="20" spans="1:12" ht="20.100000000000001" customHeight="1" x14ac:dyDescent="0.15">
      <c r="A20" s="19" t="s">
        <v>95</v>
      </c>
      <c r="B20" s="19"/>
      <c r="C20" s="19"/>
      <c r="D20" s="19"/>
      <c r="E20" s="19"/>
      <c r="F20" s="19"/>
      <c r="G20" s="8">
        <f t="shared" ref="G20:L20" si="4">SUBTOTAL(9,G18:G19)</f>
        <v>0</v>
      </c>
      <c r="H20" s="8">
        <f t="shared" si="4"/>
        <v>0</v>
      </c>
      <c r="I20" s="8">
        <f t="shared" si="4"/>
        <v>0</v>
      </c>
      <c r="J20" s="8">
        <f t="shared" si="4"/>
        <v>27500</v>
      </c>
      <c r="K20" s="8">
        <f t="shared" si="4"/>
        <v>27500</v>
      </c>
      <c r="L20" s="8">
        <f t="shared" si="4"/>
        <v>27500</v>
      </c>
    </row>
    <row r="21" spans="1:12" ht="125.1" customHeight="1" x14ac:dyDescent="0.15">
      <c r="A21" s="7" t="s">
        <v>96</v>
      </c>
      <c r="B21" s="5" t="s">
        <v>97</v>
      </c>
      <c r="C21" s="5" t="s">
        <v>98</v>
      </c>
      <c r="D21" s="5" t="s">
        <v>99</v>
      </c>
      <c r="E21" s="5"/>
      <c r="F21" s="5"/>
      <c r="G21" s="5" t="s">
        <v>74</v>
      </c>
      <c r="H21" s="8"/>
      <c r="I21" s="8"/>
      <c r="J21" s="8">
        <v>100000</v>
      </c>
      <c r="K21" s="8">
        <f>H21+I21+J21</f>
        <v>100000</v>
      </c>
      <c r="L21" s="8"/>
    </row>
    <row r="22" spans="1:12" ht="125.1" customHeight="1" x14ac:dyDescent="0.15">
      <c r="A22" s="7" t="s">
        <v>96</v>
      </c>
      <c r="B22" s="5" t="s">
        <v>97</v>
      </c>
      <c r="C22" s="5" t="s">
        <v>98</v>
      </c>
      <c r="D22" s="5" t="s">
        <v>99</v>
      </c>
      <c r="E22" s="5"/>
      <c r="F22" s="5"/>
      <c r="G22" s="5" t="s">
        <v>81</v>
      </c>
      <c r="H22" s="8"/>
      <c r="I22" s="8"/>
      <c r="J22" s="8"/>
      <c r="K22" s="8"/>
      <c r="L22" s="8">
        <v>100000</v>
      </c>
    </row>
    <row r="23" spans="1:12" ht="20.100000000000001" customHeight="1" x14ac:dyDescent="0.15">
      <c r="A23" s="19" t="s">
        <v>100</v>
      </c>
      <c r="B23" s="19"/>
      <c r="C23" s="19"/>
      <c r="D23" s="19"/>
      <c r="E23" s="19"/>
      <c r="F23" s="19"/>
      <c r="G23" s="8">
        <f t="shared" ref="G23:L23" si="5">SUBTOTAL(9,G21:G22)</f>
        <v>0</v>
      </c>
      <c r="H23" s="8">
        <f t="shared" si="5"/>
        <v>0</v>
      </c>
      <c r="I23" s="8">
        <f t="shared" si="5"/>
        <v>0</v>
      </c>
      <c r="J23" s="8">
        <f t="shared" si="5"/>
        <v>100000</v>
      </c>
      <c r="K23" s="8">
        <f t="shared" si="5"/>
        <v>100000</v>
      </c>
      <c r="L23" s="8">
        <f t="shared" si="5"/>
        <v>100000</v>
      </c>
    </row>
    <row r="24" spans="1:12" ht="20.100000000000001" customHeight="1" x14ac:dyDescent="0.15">
      <c r="A24" s="19" t="s">
        <v>101</v>
      </c>
      <c r="B24" s="19"/>
      <c r="C24" s="19"/>
      <c r="D24" s="19"/>
      <c r="E24" s="19"/>
      <c r="F24" s="19"/>
      <c r="G24" s="8">
        <f t="shared" ref="G24:L24" si="6">SUBTOTAL(9,G5:G23)</f>
        <v>0</v>
      </c>
      <c r="H24" s="8">
        <f t="shared" si="6"/>
        <v>0</v>
      </c>
      <c r="I24" s="8">
        <f t="shared" si="6"/>
        <v>0</v>
      </c>
      <c r="J24" s="8">
        <f t="shared" si="6"/>
        <v>1967080.52</v>
      </c>
      <c r="K24" s="8">
        <f t="shared" si="6"/>
        <v>1967080.52</v>
      </c>
      <c r="L24" s="8">
        <f t="shared" si="6"/>
        <v>1967080.52</v>
      </c>
    </row>
    <row r="25" spans="1:12" ht="5.0999999999999996" customHeight="1" x14ac:dyDescent="0.15"/>
    <row r="26" spans="1:12" ht="5.0999999999999996" customHeight="1" x14ac:dyDescent="0.15"/>
    <row r="27" spans="1:12" ht="20.100000000000001" customHeight="1" x14ac:dyDescent="0.15">
      <c r="A27" s="2" t="s">
        <v>102</v>
      </c>
      <c r="B27" s="20" t="s">
        <v>103</v>
      </c>
      <c r="C27" s="20"/>
      <c r="D27" s="20"/>
      <c r="E27" s="20"/>
      <c r="F27" s="20" t="s">
        <v>104</v>
      </c>
      <c r="G27" s="20"/>
    </row>
    <row r="28" spans="1:12" ht="9.9499999999999993" customHeight="1" x14ac:dyDescent="0.15">
      <c r="B28" s="21" t="s">
        <v>105</v>
      </c>
      <c r="C28" s="21"/>
      <c r="D28" s="21" t="s">
        <v>6</v>
      </c>
      <c r="E28" s="21"/>
      <c r="F28" s="21" t="s">
        <v>7</v>
      </c>
      <c r="G28" s="21"/>
    </row>
    <row r="29" spans="1:12" ht="15" customHeight="1" x14ac:dyDescent="0.15"/>
    <row r="30" spans="1:12" ht="20.100000000000001" customHeight="1" x14ac:dyDescent="0.15">
      <c r="A30" s="2" t="s">
        <v>106</v>
      </c>
      <c r="B30" s="20"/>
      <c r="C30" s="20"/>
      <c r="D30" s="20"/>
      <c r="E30" s="20"/>
      <c r="F30" s="20"/>
      <c r="G30" s="20"/>
    </row>
    <row r="31" spans="1:12" ht="9.9499999999999993" customHeight="1" x14ac:dyDescent="0.15">
      <c r="A31" s="9"/>
      <c r="B31" s="21" t="s">
        <v>105</v>
      </c>
      <c r="C31" s="21"/>
      <c r="D31" s="21" t="s">
        <v>6</v>
      </c>
      <c r="E31" s="21"/>
      <c r="F31" s="21" t="s">
        <v>7</v>
      </c>
      <c r="G31" s="21"/>
    </row>
    <row r="32" spans="1:12" ht="15" customHeight="1" x14ac:dyDescent="0.15"/>
    <row r="33" spans="1:12" ht="20.100000000000001" customHeight="1" x14ac:dyDescent="0.15">
      <c r="A33" s="2" t="s">
        <v>107</v>
      </c>
      <c r="B33" s="20"/>
      <c r="C33" s="20"/>
      <c r="D33" s="20"/>
      <c r="E33" s="20"/>
      <c r="F33" s="20"/>
      <c r="G33" s="20"/>
    </row>
    <row r="34" spans="1:12" ht="9.9499999999999993" customHeight="1" x14ac:dyDescent="0.15">
      <c r="A34" s="9"/>
      <c r="B34" s="21" t="s">
        <v>105</v>
      </c>
      <c r="C34" s="21"/>
      <c r="D34" s="21" t="s">
        <v>6</v>
      </c>
      <c r="E34" s="21"/>
      <c r="F34" s="21" t="s">
        <v>7</v>
      </c>
      <c r="G34" s="21"/>
    </row>
    <row r="35" spans="1:12" ht="15" customHeight="1" x14ac:dyDescent="0.15"/>
    <row r="36" spans="1:12" ht="30" customHeight="1" x14ac:dyDescent="0.15">
      <c r="A36" s="16" t="s">
        <v>108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1:12" ht="15" customHeight="1" x14ac:dyDescent="0.15"/>
    <row r="38" spans="1:12" ht="20.100000000000001" customHeight="1" x14ac:dyDescent="0.15">
      <c r="B38" s="10" t="s">
        <v>0</v>
      </c>
      <c r="C38" s="10"/>
      <c r="D38" s="10"/>
      <c r="E38" s="10"/>
      <c r="F38" s="10"/>
    </row>
    <row r="39" spans="1:12" ht="20.100000000000001" customHeight="1" x14ac:dyDescent="0.15">
      <c r="B39" s="12" t="s">
        <v>109</v>
      </c>
      <c r="C39" s="12"/>
      <c r="D39" s="12"/>
      <c r="E39" s="12"/>
      <c r="F39" s="12"/>
    </row>
    <row r="40" spans="1:12" ht="20.100000000000001" customHeight="1" x14ac:dyDescent="0.15">
      <c r="B40" s="12" t="s">
        <v>110</v>
      </c>
      <c r="C40" s="12"/>
      <c r="D40" s="12"/>
      <c r="E40" s="12"/>
      <c r="F40" s="12"/>
    </row>
    <row r="41" spans="1:12" ht="20.100000000000001" customHeight="1" x14ac:dyDescent="0.15">
      <c r="B41" s="12" t="s">
        <v>111</v>
      </c>
      <c r="C41" s="12"/>
      <c r="D41" s="12"/>
      <c r="E41" s="12"/>
      <c r="F41" s="12"/>
    </row>
    <row r="42" spans="1:12" ht="20.100000000000001" customHeight="1" x14ac:dyDescent="0.15">
      <c r="B42" s="12" t="s">
        <v>112</v>
      </c>
      <c r="C42" s="12"/>
      <c r="D42" s="12"/>
      <c r="E42" s="12"/>
      <c r="F42" s="12"/>
    </row>
    <row r="43" spans="1:12" ht="20.100000000000001" customHeight="1" x14ac:dyDescent="0.15">
      <c r="B43" s="12" t="s">
        <v>10</v>
      </c>
      <c r="C43" s="12"/>
      <c r="D43" s="12"/>
      <c r="E43" s="12"/>
      <c r="F43" s="12"/>
    </row>
    <row r="44" spans="1:12" ht="20.100000000000001" customHeight="1" x14ac:dyDescent="0.15">
      <c r="B44" s="14" t="s">
        <v>113</v>
      </c>
      <c r="C44" s="14"/>
      <c r="D44" s="14"/>
      <c r="E44" s="14"/>
      <c r="F44" s="14"/>
    </row>
  </sheetData>
  <sheetProtection password="F212" sheet="1" objects="1" scenarios="1"/>
  <mergeCells count="43">
    <mergeCell ref="B44:F44"/>
    <mergeCell ref="B39:F39"/>
    <mergeCell ref="B40:F40"/>
    <mergeCell ref="B41:F41"/>
    <mergeCell ref="B42:F42"/>
    <mergeCell ref="B43:F43"/>
    <mergeCell ref="B34:C34"/>
    <mergeCell ref="D34:E34"/>
    <mergeCell ref="F34:G34"/>
    <mergeCell ref="A36:L36"/>
    <mergeCell ref="B38:F38"/>
    <mergeCell ref="B31:C31"/>
    <mergeCell ref="D31:E31"/>
    <mergeCell ref="F31:G31"/>
    <mergeCell ref="B33:C33"/>
    <mergeCell ref="D33:E33"/>
    <mergeCell ref="F33:G33"/>
    <mergeCell ref="B28:C28"/>
    <mergeCell ref="D28:E28"/>
    <mergeCell ref="F28:G28"/>
    <mergeCell ref="B30:C30"/>
    <mergeCell ref="D30:E30"/>
    <mergeCell ref="F30:G30"/>
    <mergeCell ref="A23:F23"/>
    <mergeCell ref="A24:F24"/>
    <mergeCell ref="B27:C27"/>
    <mergeCell ref="D27:E27"/>
    <mergeCell ref="F27:G27"/>
    <mergeCell ref="A8:F8"/>
    <mergeCell ref="A11:F11"/>
    <mergeCell ref="A14:F14"/>
    <mergeCell ref="A17:F17"/>
    <mergeCell ref="A20:F20"/>
    <mergeCell ref="H2:H3"/>
    <mergeCell ref="I2:I3"/>
    <mergeCell ref="J2:J3"/>
    <mergeCell ref="K2:K3"/>
    <mergeCell ref="L2:L3"/>
    <mergeCell ref="A2:B2"/>
    <mergeCell ref="C2:D2"/>
    <mergeCell ref="E2:E3"/>
    <mergeCell ref="F2:F3"/>
    <mergeCell ref="G2:G3"/>
  </mergeCells>
  <phoneticPr fontId="0" type="noConversion"/>
  <pageMargins left="0.4" right="0.4" top="0.4" bottom="0.4" header="0.1" footer="0.1"/>
  <pageSetup paperSize="9" scale="63" fitToHeight="0" orientation="landscape" r:id="rId1"/>
  <headerFooter>
    <oddHeader>&amp;R&amp;R&amp;"Verdana,полужирный" &amp;12 &amp;K00-00923994.Z10.274138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"/>
  <sheetViews>
    <sheetView workbookViewId="0"/>
  </sheetViews>
  <sheetFormatPr defaultRowHeight="10.5" x14ac:dyDescent="0.15"/>
  <cols>
    <col min="1" max="1" width="9.5703125" customWidth="1"/>
    <col min="2" max="2" width="38.140625" customWidth="1"/>
    <col min="3" max="3" width="19.140625" customWidth="1"/>
    <col min="4" max="4" width="38.140625" customWidth="1"/>
  </cols>
  <sheetData>
    <row r="1" spans="1:4" ht="20.100000000000001" customHeight="1" x14ac:dyDescent="0.15"/>
    <row r="2" spans="1:4" ht="30" customHeight="1" x14ac:dyDescent="0.15">
      <c r="A2" s="15" t="s">
        <v>114</v>
      </c>
      <c r="B2" s="15"/>
      <c r="C2" s="15"/>
      <c r="D2" s="15"/>
    </row>
    <row r="3" spans="1:4" ht="30" customHeight="1" x14ac:dyDescent="0.15">
      <c r="A3" s="15" t="s">
        <v>115</v>
      </c>
      <c r="B3" s="15"/>
      <c r="C3" s="15"/>
      <c r="D3" s="15"/>
    </row>
    <row r="4" spans="1:4" ht="20.100000000000001" customHeight="1" x14ac:dyDescent="0.15"/>
    <row r="5" spans="1:4" ht="30" customHeight="1" x14ac:dyDescent="0.15">
      <c r="A5" s="16" t="s">
        <v>116</v>
      </c>
      <c r="B5" s="16"/>
      <c r="C5" s="16"/>
      <c r="D5" s="16"/>
    </row>
    <row r="6" spans="1:4" ht="30" customHeight="1" x14ac:dyDescent="0.15">
      <c r="A6" s="1" t="s">
        <v>117</v>
      </c>
      <c r="B6" s="1" t="s">
        <v>118</v>
      </c>
      <c r="C6" s="1" t="s">
        <v>119</v>
      </c>
      <c r="D6" s="1" t="s">
        <v>120</v>
      </c>
    </row>
    <row r="7" spans="1:4" ht="20.100000000000001" customHeight="1" x14ac:dyDescent="0.15">
      <c r="A7" s="22" t="s">
        <v>121</v>
      </c>
      <c r="B7" s="22"/>
      <c r="C7" s="22"/>
      <c r="D7" s="22"/>
    </row>
  </sheetData>
  <sheetProtection password="F212" sheet="1" objects="1" scenarios="1"/>
  <mergeCells count="4">
    <mergeCell ref="A2:D2"/>
    <mergeCell ref="A3:D3"/>
    <mergeCell ref="A5:D5"/>
    <mergeCell ref="A7:D7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&amp;K00-00923994.Z10.274138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Титульный лист</vt:lpstr>
      <vt:lpstr>Раздел 1</vt:lpstr>
      <vt:lpstr>Лист согласования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2023-11-27T08:39:19Z</cp:lastPrinted>
  <dcterms:created xsi:type="dcterms:W3CDTF">2023-11-27T08:42:39Z</dcterms:created>
  <dcterms:modified xsi:type="dcterms:W3CDTF">2023-11-27T08:42:39Z</dcterms:modified>
</cp:coreProperties>
</file>